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Print_Titles" localSheetId="0">'Φύλλο1'!$1:$6</definedName>
  </definedNames>
  <calcPr fullCalcOnLoad="1"/>
</workbook>
</file>

<file path=xl/comments1.xml><?xml version="1.0" encoding="utf-8"?>
<comments xmlns="http://schemas.openxmlformats.org/spreadsheetml/2006/main">
  <authors>
    <author>Quest User</author>
  </authors>
  <commentList>
    <comment ref="A129" authorId="0">
      <text>
        <r>
          <rPr>
            <b/>
            <sz val="8"/>
            <rFont val="Tahoma"/>
            <family val="0"/>
          </rPr>
          <t>Quest 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<sst xmlns="http://schemas.openxmlformats.org/spreadsheetml/2006/main" count="317" uniqueCount="241">
  <si>
    <t>ΓENIKO  ΣYNOΛO</t>
  </si>
  <si>
    <t>ΕΙΚΑΣΤΙΚΩΝ ΤΕΧΝΩΝ</t>
  </si>
  <si>
    <t>ΓΕΝΙΚΟ ΣΥΝΟΛΟ</t>
  </si>
  <si>
    <t>ΓΕΝΙΚΟ ΣΥΝΟΛΟ ΠΑΝΕΠΙΣΤΗΜΙΩΝ</t>
  </si>
  <si>
    <t>ΟΙΚΟΝΟΜΙΚΩΝ ΕΠΙΣΤΗΜΩΝ (ΤΡΙΠΟΛΗ)</t>
  </si>
  <si>
    <t>ΚΟΙΝΩΝΙΚΗΣ ΚΑΙ ΕΚΠΑΙΔΕΥΤΙΚΗΣ ΠΟΛΙΤΙΚΗΣ (ΚΟΡΙΝΘΟΣ)</t>
  </si>
  <si>
    <t>ΙΣΤΟΡΙΑΣ ΑΡΧΑΙΟΛΟΓΙΑΣ ΚΑΙ ΔΙΑΧΕΙΡΙΣΗΣ ΠΟΛΙΤΙΣΜΙΚΩΝ ΑΓΑΘΩΝ (ΚΑΛΑΜΑΤΑ)</t>
  </si>
  <si>
    <t>ΘΕΑΤΡΙΚΩΝ ΣΠΟΥΔΩΝ (ΝΑΥΠΛΙΟ)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</si>
  <si>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</si>
  <si>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</si>
  <si>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</si>
  <si>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</si>
  <si>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</si>
  <si>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ΜΕΘΟΔΟΛΟΓΙΑΣ, ΙΣΤΟΡΙΑΣ ΚΑΙ ΘΕΩΡΙΑΣ ΤΗΣ ΕΠΙΣΤΗΜΗΣ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</si>
  <si>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</si>
  <si>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</si>
  <si>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</si>
  <si>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</si>
  <si>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</si>
  <si>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ΟΙΚΟΝΟΜΙΚΩΝ ΕΠΙΣΤΗΜΩΝ</t>
  </si>
  <si>
    <t>ΜΑΘΗΜΑΤΙΚΩΝ</t>
  </si>
  <si>
    <t>ΦΥΣΙΚΗΣ</t>
  </si>
  <si>
    <t>ΧΗΜΕΙΑΣ</t>
  </si>
  <si>
    <t>ΒΙΟΛΟΓΙΑΣ</t>
  </si>
  <si>
    <t>ΓΕΩΛΟΓΙΑΣ</t>
  </si>
  <si>
    <t>ΙΑΤΡΙΚΗΣ</t>
  </si>
  <si>
    <t>ΟΔΟΝΤΙΑΤΡΙΚΗΣ</t>
  </si>
  <si>
    <t>ΝΟΣΗΛΕΥΤΙΚΗΣ</t>
  </si>
  <si>
    <t>ΦΑΡΜΑΚΕΥΤΙΚΗΣ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</si>
  <si>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</si>
  <si>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</si>
  <si>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</si>
  <si>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ΘΕΑΤΡΙΚΩΝ ΣΠΟΥΔΩΝ</t>
  </si>
  <si>
    <t>ΠΛΗΡΟΦΟΡΙΚΗΣ ΚΑΙ ΤΗΛΕΠΙΚΟΙΝΩΝΙΩΝ</t>
  </si>
  <si>
    <t>ΕΠΙΚΟΙΝΩΝΙΑΣ ΚΑΙ ΜΕΣΩΝ ΜΑΖΙΚΗΣ ΕΝΗΜΕΡΩΣΗΣ</t>
  </si>
  <si>
    <t>ΜΟΥΣΙΚΩΝ ΣΠΟΥΔΩΝ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</si>
  <si>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</si>
  <si>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</si>
  <si>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</si>
  <si>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</si>
  <si>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</si>
  <si>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</si>
  <si>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</si>
  <si>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</si>
  <si>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ΕΦΑΡΜΟΣΜΕΝΩΝ ΜΑΘΗΜΑΤΙΚΩΝ ΚΑΙ ΦΥΣΙΚΩΝ ΕΠΙΣΤΗΜΩΝ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</si>
  <si>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</si>
  <si>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</si>
  <si>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</si>
  <si>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</si>
  <si>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</si>
  <si>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</si>
  <si>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ΠΛΗΡΟΦΟΡΙΚΗΣ</t>
  </si>
  <si>
    <t>ΓΕΩΠΟΝΙΑΣ</t>
  </si>
  <si>
    <t>ΔΑΣΟΛΟΓΙΑΣ ΚΑΙ ΦΥΣΙΚΟΥ ΠΕΡΙΒΑΛΛΟΝΤΟΣ</t>
  </si>
  <si>
    <t>ΚΤΗΝΙΑΤΡΙΚΗΣ</t>
  </si>
  <si>
    <t>ΕΠΙΣΤΗΜΩΝ ΠΡΟΣΧΟΛΙΚΗΣ ΑΓΩΓΗΣ ΚΑΙ ΕΚΠΑΙΔΕΥΣΗΣ</t>
  </si>
  <si>
    <t>ΕΙΚΑΣΤΙΚΩΝ ΚΑΙ ΕΦΑΡΜΟΣΜΕΝΩΝ ΤΕΧΝΩΝ</t>
  </si>
  <si>
    <t>ΘΕΑΤΡΟΥ</t>
  </si>
  <si>
    <t>ΠΟΛΙΤΙΚΩΝ ΕΠΙΣΤΗΜΩΝ</t>
  </si>
  <si>
    <t>ΟΙΚΟΝΟΜΙΚΗΣ ΕΠΙΣΤΗΜΗΣ</t>
  </si>
  <si>
    <t>ΟΡΓΑΝΩΣΗΣ ΚΑΙ ΔΙΟΙΚΗΣΗΣ ΕΠΙΧΕΙΡΗΣΕΩΝ</t>
  </si>
  <si>
    <t>ΣΤΑΤΙΣΤΙΚΗΣ</t>
  </si>
  <si>
    <t>ΔΙΕΘΝΩΝ ΚΑΙ ΕΥΡΩΠΑΪΚΩΝ ΟΙΚΟΝΟΜΙΚΩΝ ΣΠΟΥΔΩΝ</t>
  </si>
  <si>
    <t>ΛΟΓΙΣΤΙΚΗΣ ΚΑΙ ΧΡΗΜΑΤΟΟΙΚΟΝΟΜΙΚΗΣ</t>
  </si>
  <si>
    <t>ΔΙΟΙΚΗΤΙΚΗΣ ΕΠΙΣΤΗΜΗΣ ΚΑΙ ΤΕΧΝΟΛΟΓΙΑΣ</t>
  </si>
  <si>
    <t>ΓΕΩΠΟΝΙΚΗΣ ΒΙΟΤΕΧΝΟΛΟΓΙΑΣ</t>
  </si>
  <si>
    <t>ΑΓΡΟΤΙΚΗΣ ΟΙΚΟΝΟΜΙΑΣ ΚΑΙ ΑΝΑΠΤΥΞΗΣ</t>
  </si>
  <si>
    <t>ΕΠΙΣΤΗΜΗΣ ΚΑΙ ΤΕΧΝΟΛΟΓΙΑΣ ΤΡΟΦΙΜΩΝ</t>
  </si>
  <si>
    <t>ΑΞΙΟΠΟΙΗΣΗΣ ΦΥΣΙΚΩΝ ΠΟΡΩΝ ΚΑΙ ΓΕΩΡΓΙΚΗΣ ΜΗΧΑΝΙΚΗΣ</t>
  </si>
  <si>
    <t>ΠΟΛΙΤΙΚΗΣ ΕΠΙΣΤΗΜΗΣ ΚΑΙ ΙΣΤΟΡΙΑΣ</t>
  </si>
  <si>
    <t>ΔΙΕΘΝΩΝ ΚΑΙ ΕΥΡΩΠΑΪΚΩΝ ΣΠΟΥΔΩΝ</t>
  </si>
  <si>
    <t>ΔΗΜΟΣΙΑΣ ΔΙΟΙΚΗΣΗΣ</t>
  </si>
  <si>
    <t>ΚΟΙΝΩΝΙΟΛΟΓΙΑΣ</t>
  </si>
  <si>
    <t>ΕΠΙΚΟΙΝΩΝΙΑΣ ΜΕΣΩΝ ΚΑΙ ΠΟΛΙΤΙΣΜΟΥ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</si>
  <si>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</si>
  <si>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</si>
  <si>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</si>
  <si>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</si>
  <si>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ΒΙΟΜΗΧΑΝΙΚΗΣ ΔΙΟΙΚΗΣΗΣ ΚΑΙ ΤΕΧΝΟΛΟΓΙΑΣ</t>
  </si>
  <si>
    <t>ΔΙΔΑΚΤΙΚΗΣ ΤΗΣ ΤΕΧΝΟΛΟΓΙΑΣ ΚΑΙ ΨΗΦΙΑΚΩΝ ΣΥΣΤΗΜΑΤΩΝ</t>
  </si>
  <si>
    <t>ΕΦΑΡΜΟΣΜΕΝΗΣ ΠΛΗΡΟΦΟΡΙΚΗΣ</t>
  </si>
  <si>
    <t>ΕΚΠΑΙΔΕΥΤΙΚΗΣ ΚΑΙ ΚΟΙΝΩΝΙΚΗΣ ΠΟΛΙΤΙΚΗΣ</t>
  </si>
  <si>
    <t>ΒΑΛΚΑΝΙΚΩΝ, ΣΛΑΒΙΚΩΝ ΚΑΙ ΑΝΑΤΟΛΙΚΩΝ ΣΠΟΥΔΩΝ</t>
  </si>
  <si>
    <t>ΜΟΥΣΙΚΗΣ ΕΠΙΣΤΗΜΗΣ ΚΑΙ ΤΕΧΝΗΣ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</si>
  <si>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</si>
  <si>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</si>
  <si>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</si>
  <si>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ΔΙΟΙΚΗΣΗΣ ΕΠΙΧΕΙΡΗΣΕΩΝ</t>
  </si>
  <si>
    <t>ΦΙΛΟΣΟΦΙΑΣ</t>
  </si>
  <si>
    <t>ΠΑΙΔΑΓΩΓΙΚΟ ΝΗΠΙΑΓΩΓΩΝ</t>
  </si>
  <si>
    <t>ΕΠΙΣΤΗΜΗΣ ΤΩΝ ΥΛΙΚΩΝ</t>
  </si>
  <si>
    <t>ΒΙΟΛΟΓΙΚΩΝ ΕΦΑΡΜΟΓΩΝ ΚΑΙ ΤΕΧΝΟΛΟΓΙΩΝ</t>
  </si>
  <si>
    <t>ΠΛΑΣΤΙΚΩΝ ΤΕΧΝΩΝ ΚΑΙ ΕΠΙΣΤΗΜΩΝ ΤΗΣ ΤΕΧΝΗΣ</t>
  </si>
  <si>
    <t>ΔΑΣΟΛΟΓΙΑΣ ΚΑΙ ΔΙΑΧΕΙΡΙΣΗΣ ΠΕΡΙΒΑΛΛΟΝΤΟΣ ΚΑΙ ΦΥΣΙΚΩΝ ΠΟΡΩΝ (ΟΡΕΣΤΙΑΔΑ)</t>
  </si>
  <si>
    <t>ΑΓΡΟΤΙΚΗΣ ΑΝΑΠΤΥΞΗΣ</t>
  </si>
  <si>
    <t>ΕΠΙΣΤΗΜΩΝ ΕΚΠΑΙΔΕΥΣΗΣ ΣΤΗΝ ΠΡΟΣΧΟΛΙΚΗ ΗΛΙΚΙΑ (ΑΛΕΞΑΝΔΡΟΥΠΟΛΗ)</t>
  </si>
  <si>
    <t>ΔΙΕΘΝΩΝ ΟΙΚΟΝΟΜΙΚΩΝ ΣΧΕΣΕΩΝ ΚΑΙ ΑΝΑΠΤΥΞΗΣ</t>
  </si>
  <si>
    <t>ΜΗΧΑΝΙΚΩΝ ΠΑΡΑΓΩΓΗΣ ΚΑΙ ΔΙΟΙΚΗΣΗΣ</t>
  </si>
  <si>
    <t>ΓΛΩΣΣΑΣ, ΦΙΛΟΛΟΓΙΑΣ ΚΑΙ ΠΟΛΙΤΙΣΜΟΥ ΠΑΡΕΥΞΕΙΝΙΩΝ ΧΩΡΩΝ (ΚΟΜΟΤΗΝΗ)</t>
  </si>
  <si>
    <t>ΞΕΝΩΝ ΓΛΩΣ. ΜΕΤΑΦ. &amp; ΔΙΕΡ/ΝΕΙΑΣ ΕΙΔΙΚΕΥΣΗ ΙΣΠΑΝΙΚΗΣ ΓΛΩΣΣΑΣ &amp; ΠΟΛΙΤΙΣΜΟΥ</t>
  </si>
  <si>
    <t>ΟΙΚΙΑΚΗΣ ΟΙΚΟΝΟΜΙΑΣ ΚΑΙ ΟΙΚΟΛΟΓΙΑΣ</t>
  </si>
  <si>
    <t>ΕΠΙΣΤΗΜΗΣ ΔΙΑΙΤΟΛΟΓΙΑΣ ΚΑΙ ΔΙΑΤΡΟΦΗΣ</t>
  </si>
  <si>
    <t>ΓΕΩΓΡΑΦΙΑΣ</t>
  </si>
  <si>
    <t>ΚΙΝΗΜΑΤΟΓΡΑΦΟΥ</t>
  </si>
  <si>
    <t>ΜΗΧΑΝΙΚΩΝ ΧΩΡΟΤΑΞΙΑΣ ΚΑΙ ΑΝΑΠΤΥΞΗΣ</t>
  </si>
  <si>
    <t>ΠΑΝΕΠΙΣΤΗΜΙΟ ΣΤΕΡΕΑΣ ΕΛΛΑΔΑΣ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</si>
  <si>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</si>
  <si>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</si>
  <si>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ΜΑΡΚΕΤΙΝΓΚ ΚΑΙ ΔΙΟΙΚΗΣΗΣ ΛΕΙΤΟΥΡΓΙΩΝ (ΕΔΕΣΣΑ)</t>
  </si>
  <si>
    <t xml:space="preserve">ΚΟΙΝΩΝΙΚΗΣ ΠΟΛΙΤΙΚΗΣ </t>
  </si>
  <si>
    <t>ΚΟΙΝΩΝΙΚΗΣ ΑΝΘΡΩΠΟΛΟΓΙΑΣ</t>
  </si>
  <si>
    <t>ΠΑΝΕΠΙΣΤΗΜΙΟ ΔΥΤΙΚΗΣ ΜΑΚΕΔΟΝΙΑΣ</t>
  </si>
  <si>
    <t>ΠΟΛΥΤΕΧΝΕΙΟ ΚΡΗΤΗΣ</t>
  </si>
  <si>
    <t>ΙΣΤΟΡΙΑΣ &amp; ΑΡΧΑΙΟΛΟΓΙΑΣ</t>
  </si>
  <si>
    <t>ΙΣΤΟΡΙΑΣ ΑΡΧΑΙΟΛΟΓΙΑΣ ΚΑΙ ΚΟΙΝΩΝΙΚΗΣ ΑΝΘΡΩΠΟΛΟΓΙΑΣ ( ΒΟΛΟΣ)</t>
  </si>
  <si>
    <t>ΚΤΗΝΙΑΤΡΙΚΗΣ (ΚΑΡΔΙΤΣΑ)</t>
  </si>
  <si>
    <t>ΜΗΧΑΝΙΚΩΝ ΧΩΡΟΤΑΞΙΑΣ ΠΟΛEOΔΟΜΙΑΣ ΚΑΙ ΠΕΡΙΦΕΡΕΙΑΚΗΣ ΑΝΑΠΤΥΞΗΣ (ΒΟΛΟΣ)</t>
  </si>
  <si>
    <t>ΕΠΙΣΤΗΜΗΣ ΦΥΣΙΚΗΣ ΑΓΩΓΗΣ ΚΑΙ ΑΘΛΗΤΙΣΜΟΥ (ΣΕΡΡΕΣ)</t>
  </si>
  <si>
    <t>ΠΑΙΔΑΓΩΓΙΚΟ ΔΗΜΟΤΙΚΗΣ ΕΚΠΑΙΔΕΥΣΗΣ (ΑΛΕΞΑΝΔΡΟΥΠΟΛΗ)</t>
  </si>
  <si>
    <t>ΙΑΤΡΙΚΗΣ (ΑΛΕΞΑΝΔΡΟΥΠΟΛΗ)</t>
  </si>
  <si>
    <t>ΜΑΡΚΕΤΙΝΓΚ ΚΑΙ ΕΠΙΚΟΙΝΩΝΙΑΣ</t>
  </si>
  <si>
    <t>ΓΕΩΠΟΝΙΑΣ, ΦΥΤΙΚΗΣ ΠΑΡΑΓΩΓΗΣ ΚΑΙ AΓΡΟΤΙΚΟΥ ΠΕΡΙΒΑΛΛΟΝΤΟΣ (ΒΟΛΟΣ)</t>
  </si>
  <si>
    <t>ΤΜΗΜΑΤΑ</t>
  </si>
  <si>
    <t>Α/Α</t>
  </si>
  <si>
    <t>ΥΠΟΥΡΓΕΙΟ ΕΘΝ. ΠΑΙΔΕΙΑΣ &amp; ΘΡΗΣ/ΤΩΝ</t>
  </si>
  <si>
    <t>Δ/ΝΣΗ ΟΡΓΑΝΩΣΗΣ &amp; ΔΙΕΞΑΓΩΓΗΣ ΕΞΕΤΑΣΕΩΝ</t>
  </si>
  <si>
    <t>ΕΘΝΙΚΟ ΜΕΤΣΟΒΙΟ ΠΟΛΥΤΕΧΝΕΙΟ</t>
  </si>
  <si>
    <t>ΙΤΑΛΙΚΗΣ &amp; ΙΣΠΑΝΙΚΗΣ ΓΛΩΣΣΑΣ &amp; ΦΙΛ/ΓΙΑΣ (ΚΑΤ.ΙΣΠΑΝΙΚΗΣ ΓΛΩΣ.&amp; ΦΙΛΟΛ.)</t>
  </si>
  <si>
    <t>ΙΤΑΛΙΚΗΣ &amp; ΙΣΠΑΝΙΚΗΣ ΓΛΩΣΣΑΣ &amp; ΦΙΛ/ΓΙΑΣ (ΚΑΤ.ΙΤΑΛΙΚΗΣ ΓΛΩΣ.&amp; ΦΙΛΟΛΟΓ.)</t>
  </si>
  <si>
    <t>ΑΡΙΣΤΟΤΕΛΕΙΟ ΠΑΝΕΠΙΣΤΗΜΙΟ ΘΕΣΣΑΛΟΝΙΚΗΣ</t>
  </si>
  <si>
    <t>ΟΙΚΟΝΟΜΙΚΟ ΠΑΝΕΠΙΣΤΗΜΙΟ ΑΘΗΝΑΣ</t>
  </si>
  <si>
    <t>ΓΕΩΠΟΝΙΚΟ ΠΑΝΕΠΙΣΤΗΜΙΟ ΑΘΗΝΑΣ</t>
  </si>
  <si>
    <t>ΑΝΩΤΑΤΗ ΣΧΟΛΗ ΚΑΛΩΝ ΤΕΧΝΩΝ</t>
  </si>
  <si>
    <t>ΠΑΝΤΕΙΟ ΠΑΝΕΠΙΣΤΗΜΙΟ ΚΟΙΝΩΝΙΚΩΝ ΚΑΙ ΠΟΛΙΤΙΚΩΝ ΕΠΙΣΤΗΜΩΝ</t>
  </si>
  <si>
    <t>ΠΑΝΕΠΙΣΤΗΜΙΟ ΠΕΙΡΑΙΑ</t>
  </si>
  <si>
    <t>ΠΑΝΕΠΙΣΤΗΜΙΟ ΠΑΤΡΑΣ</t>
  </si>
  <si>
    <t>ΠΑΝΕΠΙΣΤΗΜΙΟ ΜΑΚΕΔΟΝΙΑΣ ΟΙΚΟΝΟΜΙΚΩΝ ΚΑΙ ΚΟΙΝΩΝΙΚΩΝ ΕΠΙΣΤΗΜΩΝ</t>
  </si>
  <si>
    <t>ΠΑΝΕΠΙΣΤΗΜΙΟ ΙΩΑΝΝΙΝΩΝ</t>
  </si>
  <si>
    <t>ΔΗΜΟΚΡΙΤΕΙΟ ΠΑΝΕΠΙΣΤΗΜΙΟ ΘΡΑΚΗΣ</t>
  </si>
  <si>
    <t>ΠΑΝΕΠΙΣΤΗΜΙΟ ΚΡΗΤΗΣ</t>
  </si>
  <si>
    <t>ΠΑΝΕΠΙΣΤΗΜΙΟ ΑΙΓΑΙΟΥ</t>
  </si>
  <si>
    <t>ΙΟΝΙΟ ΠΑΝΕΠΙΣΤΗΜΙΟ</t>
  </si>
  <si>
    <t>ΠΑΝΕΠΙΣΤΗΜΙΟ ΘΕΣΣΑΛΙΑΣ</t>
  </si>
  <si>
    <t>ΧΑΡΟΚΟΠΕΙΟ ΠΑΝΕΠΙΣΤΗΜΙΟ ΟΙΚΙΑΚΗΣ ΟΙΚΟΝΟΜΙΑΣ</t>
  </si>
  <si>
    <t>ΠΑΝΕΠΙΣΤΗΜΙΟ ΠΕΛΟΠΟΝΝΗΣΟΥ</t>
  </si>
  <si>
    <t>ΟΡΓΑΝΩΣΗΣ ΚΑΙ ΔΙΑΧΕΙΡΙΣΗΣ ΑΘΛΗΤΙΣΜΟΥ (ΣΠΑΡΤΗ)</t>
  </si>
  <si>
    <t>ΝΟΣΗΛΕΥΤΙΚΗΣ (ΣΠΑΡΤΗ)</t>
  </si>
  <si>
    <t>ΜΗΧΑΝΙΚΩΝ ΠΛΗΡΟΦΟΡΙΚΗΣ ΚΑΙ ΤΗΛΕΠΙΚΟΙΝΩΝΙΩΝ (ΚΟΖΑΝΗ)</t>
  </si>
  <si>
    <t>ΠΕΡΙΦΕΡΕΙΑΚΗΣ ΟΙΚΟΝΟΜΙΚΗΣ ΑΝΑΠΤΥΞΗΣ (ΛΙΒΑΔΕΙΑ)</t>
  </si>
  <si>
    <t>ΓΕΩΛΟΓΙΑΣ ΚΑΙ ΓΕΩΠΕΡΙΒΑΛΛΟΝΤΟΣ</t>
  </si>
  <si>
    <t>ΗΛΕΚΤΡΟΛΟΓΩΝ ΜΗΧΑΝΙΚΩΝ ΚΑΙ ΜΗΧΑΝΙΚΩΝ ΥΠΟΛΟΓΙΣΤΩΝ (ΞΑΝΘΗ)</t>
  </si>
  <si>
    <t>ΜΗΧΑΝΙΚΩΝ ΟΙΚΟΝΟΜΙΑΣ ΚΑΙ ΔΙΟΙΚΗΣΗΣ (ΧΙΟΣ)</t>
  </si>
  <si>
    <t>ΤΟΥΡΚΙΚΩΝ ΣΠΟΥΔΩΝ ΚΑΙ ΣΥΓΧΡΟΝΩΝ ΑΣΙΑΤΙΚΩΝ ΣΠΟΥΔΩΝ</t>
  </si>
  <si>
    <t>ΕΠΙΣΤΗΜΩΝ ΤΗΣ ΕΚΠΑΙΔΕΥΣΗΣ &amp; ΤΗΣ ΑΓΩΓΗΣ ΣΤΗΝ ΠΡΟΣΧΟΛΙΚΗ ΗΛΙΚΙΑ</t>
  </si>
  <si>
    <t>ΓΕΩΠΟΝΙΑΣ, ΙΧΘΥΟΛΟΓΙΑΣ ΚΑΙ ΥΔΑΤΙΝΟΥ ΠΕΡΙΒΑΛΛΟΝΤΟΣ (ΒΟΛΟΣ)</t>
  </si>
  <si>
    <t>ΔΙΟΙΚΗΣΗΣ ΕΠΙΧΕΙΡΗΣΕΩΝ ΑΓΡΟΤΙΚΩΝ ΠΡΟΪΟΝΤΩΝ &amp; ΤΡΟΦΙΜΩΝ (ΑΓΡΙΝΙΟ)</t>
  </si>
  <si>
    <t>ΔΙΑΧΕΙΡΙΣΗΣ ΠΕΡΙΒΑΛΛΟΝΤΟΣ ΚΑΙ ΦΥΣΙΚΩΝ ΠΟΡΩΝ (ΑΓΡΙΝΙΟ)</t>
  </si>
  <si>
    <t>ΘΕΩΡΗΤΙΚΩΝ ΣΠΟΥΔΩΝ ΤΕΧΝΗΣ</t>
  </si>
  <si>
    <t>ΝΟΜΙΚΗΣ (ΚΟΜΟΤΗΝΗ)</t>
  </si>
  <si>
    <t>ΠΟΛΙΤΙΚΩΝ ΜΗΧΑΝΙΚΩΝ (ΞΑΝΘΗ)</t>
  </si>
  <si>
    <t>ΑΡΧΙΤΕΚΤΟΝΩΝ ΜΗΧΑΝΙΚΩΝ (ΞΑΝΘΗ)</t>
  </si>
  <si>
    <t>ΜΗΧΑΝΙΚΩΝ ΠΕΡΙΒΑΛΛΟΝΤΟΣ (ΞΑΝΘΗ)</t>
  </si>
  <si>
    <t>ΕΠΙΣΤΗΜΗΣ ΦΥΣΙΚΗΣ ΑΓΩΓΗΣ ΚΑΙ ΑΘΛΗΤΙΣΜΟΥ (ΚΟΜΟΤΗΝΗ)</t>
  </si>
  <si>
    <t>ΙΣΤΟΡΙΑΣ ΚΑΙ ΕΘΝΟΛΟΓΙΑΣ (ΚΟΜΟΤΗΝΗ)</t>
  </si>
  <si>
    <t>ΕΛΛΗΝΙΚΗΣ ΦΙΛΟΛΟΓΙΑΣ (ΚΟΜΟΤΗΝΗ)</t>
  </si>
  <si>
    <t>ΚΟΙΝΩΝΙΚΗΣ ΔΙΟΙΚΗΣΗΣ (ΚΟΜΟΤΗΝΗ)</t>
  </si>
  <si>
    <t>ΜΟΡΙΑΚΗΣ ΒΙΟΛΟΓΙΑΣ ΚΑΙ ΓΕΝΕΤΙΚΗΣ (ΑΛΕΞΑΝΔΡΟΥΠΟΛΗ)</t>
  </si>
  <si>
    <t>ΦΙΛΟΛΟΓΙΑΣ (ΡΕΘΥΜΝΟ)</t>
  </si>
  <si>
    <t>ΙΣΤΟΡΙΑΣ ΚΑΙ ΑΡΧΑΙΟΛΟΓΙΑΣ (ΡΕΘΥΜΝΟ)</t>
  </si>
  <si>
    <t>ΦΙΛΟΣΟΦΙΚΩΝ ΚΑΙ ΚΟΙΝΩΝΙΚΩΝ ΣΠΟΥΔΩΝ (ΡΕΘΥΜΝΟ)</t>
  </si>
  <si>
    <t>ΨΥΧΟΛΟΓΙΑΣ (ΡΕΘΥΜΝΟ)</t>
  </si>
  <si>
    <t>ΚΟΙΝΩΝΙΟΛΟΓΙΑΣ (ΡΕΘΥΜΝΟ)</t>
  </si>
  <si>
    <t>ΕΦΑΡΜΟΣΜΕΝΩΝ ΜΑΘΗΜΑΤΙΚΩΝ (ΗΡΑΚΛΕΙΟ)</t>
  </si>
  <si>
    <t>ΜΑΘΗΜΑΤΙΚΩΝ (ΗΡΑΚΛΕΙΟ)</t>
  </si>
  <si>
    <t>ΦΥΣΙΚΗΣ (ΗΡΑΚΛΕΙΟ)</t>
  </si>
  <si>
    <t>ΧΗΜΕΙΑΣ (ΗΡΑΚΛΕΙΟ)</t>
  </si>
  <si>
    <t>ΒΙΟΛΟΓΙΑΣ (ΗΡΑΚΛΕΙΟ)</t>
  </si>
  <si>
    <t>ΕΠΙΣΤΗΜΗΣ ΥΠΟΛΟΓΙΣΤΩΝ (ΗΡΑΚΛΕΙΟ)</t>
  </si>
  <si>
    <t>ΕΠΙΣΤΗΜΗΣ ΚΑΙ ΤΕΧΝΟΛΟΓΙΑΣ ΥΛΙΚΩΝ (ΗΡΑΚΛΕΙΟ)</t>
  </si>
  <si>
    <t>ΟΙΚΟΝΟΜΙΚΩΝ ΕΠΙΣΤΗΜΩΝ (ΡΕΘΥΜΝΟ)</t>
  </si>
  <si>
    <t>ΠΟΛΙΤΙΚΗΣ ΕΠΙΣΤΗΜΗΣ (ΡΕΘΥΜΝΟ)</t>
  </si>
  <si>
    <t>ΙΑΤΡΙΚΗΣ (ΗΡΑΚΛΕΙΟ)</t>
  </si>
  <si>
    <t>ΠΑΙΔΑΓΩΓΙΚΟ ΔΗΜΟΤΙΚΗΣ ΕΚΠΑΙΔΕΥΣΗΣ (ΡΕΘΥΜΝΟ)</t>
  </si>
  <si>
    <t>ΠΑΙΔΑΓΩΓΙΚΟ ΠΡΟΣΧΟΛΙΚΗΣ ΕΚΠΑΙΔΕΥΣΗΣ (ΡΕΘΥΜΝΟ)</t>
  </si>
  <si>
    <t>ΜΗΧΑΝΙΚΩΝ ΠΑΡΑΓΩΓΗΣ ΚΑΙ ΔΙΟΙΚΗΣΗΣ (ΧΑΝΙΑ)</t>
  </si>
  <si>
    <t>ΜΗΧΑΝΙΚΩΝ ΟΡΥΚΤΩΝ ΠΟΡΩΝ (ΧΑΝΙΑ)</t>
  </si>
  <si>
    <t>ΗΛΕΚΤΡΟΝΙΚΩΝ ΜΗΧΑΝΙΚΩΝ ΚΑΙ ΜΗΧΑΝΙΚΩΝ ΥΠΟΛΟΓΙΣΤΩΝ (ΧΑΝΙΑ)</t>
  </si>
  <si>
    <t>ΜΗΧΑΝΙΚΩΝ ΠΕΡΙΒΑΛΛΟΝΤΟΣ (ΧΑΝΙΑ)</t>
  </si>
  <si>
    <t>ΑΡΧΙΤΕΚΤΟΝΩΝ ΜΗΧΑΝΙΚΩΝ (ΧΑΝΙΑ)</t>
  </si>
  <si>
    <t>ΔΙΟΙΚΗΣΗΣ ΕΠΙΧΕΙΡΗΣΕΩΝ (ΧΙΟΣ)</t>
  </si>
  <si>
    <t>ΜΑΘΗΜΑΤΙΚΩΝ (ΚΑΡΛΟΒΑΣΙ ΣΑΜΟΥ)</t>
  </si>
  <si>
    <t>ΠΕΡΙΒΑΛΛΟΝΤΟΣ (ΜΥΤΙΛΗΝΗ)</t>
  </si>
  <si>
    <t>ΕΠΙΣΤΗΜΩΝ ΤΗΣ ΘΑΛΑΣΣΑΣ (ΜΥΤΙΛΗΝΗ)</t>
  </si>
  <si>
    <t>ΜΕΣΟΓΕΙΑΚΩΝ ΣΠΟΥΔΩΝ (ΡΟΔΟΣ)</t>
  </si>
  <si>
    <t>ΠΑΙΔΑΓΩΓΙΚΟ ΔΗΜΟΤΙΚΗΣ ΕΚΠΑΙΔΕΥΣΗΣ (ΡΟΔΟΣ)</t>
  </si>
  <si>
    <t>ΕΠΙΣΤΗΜΩΝ ΤΗΣ ΠΡΟΣΧΟΛ. ΑΓΩΓΗΣ &amp; ΤΟΥ ΕΚΠΑΙΔ. ΣΧΕΔ. (ΡΟΔΟΣ)</t>
  </si>
  <si>
    <t xml:space="preserve">ΚΟΙΝΩΝΙΚΗΣ ΑΝΘΡΩΠΟΛΟΓΙΑΣ ΚΑΙ ΙΣΤΟΡΙΑΣ (ΜΥΤΙΛΗΝΗ) </t>
  </si>
  <si>
    <t>ΚΟΙΝΩΝΙΟΛΟΓΙΑΣ (ΜΥΤΙΛΗΝΗ)</t>
  </si>
  <si>
    <t>ΓΕΩΓΡΑΦΙΑΣ (ΜΥΤΙΛΗΝΗ)</t>
  </si>
  <si>
    <t>ΝΑΥΤΙΛΙΑΣ ΚΑΙ ΕΠΙΧΕΙΡΗΜΑΤΙΚΩΝ ΥΠΗΡΕΣΙΩΝ (ΧΙΟΣ)</t>
  </si>
  <si>
    <t>ΜΗΧΑΝΙΚΩΝ ΠΛΗΡΟΦΟΡΙΑΚΩΝ ΚΑΙ ΕΠΙΚΟΙΝΩΝΙΑΚΩΝ ΣΥΣΤΗΜΑΤΩΝ (ΣΑΜΟΣ)</t>
  </si>
  <si>
    <t>ΠΟΛΙΤΙΣΜΙΚΗΣ ΤΕΧΝΟΛΟΓΙΑΣ ΚΑΙ ΕΠΙΚΟΙΝΩΝΙΑΣ (ΜΥΤΙΛΗΝΗ)</t>
  </si>
  <si>
    <t>ΣΤΑΤΙΣΤΙΚΗΣ ΚΑΙ ΑΝΑΛΟΓΙΣΤΙΚΩΝ ΧΡΗΜΑΤΟΟΙΚΟΝΟΜΙΚΩΝ ΜΑΘΗΜΑΤΙΚΩΝ (ΣΑΜΟΣ)</t>
  </si>
  <si>
    <t>ΜΗΧΑΝΙΚΩΝ ΣΧΕΔΙΑΣΗΣ ΠΡΟΪΟΝΤΩΝ ΚΑΙ ΣΥΣΤΗΜΑΤΩΝ (ΣΥΡΟΣ)</t>
  </si>
  <si>
    <t>ΙΣΤΟΡΙΑΣ (ΚΕΡΚΥΡΑ)</t>
  </si>
  <si>
    <t>ΞΕΝΩΝ ΓΛΩΣ. ΜΕΤΑΦΡ. &amp; ΔΙΕΡ/ΝΕΙΑΣ ΕΙΔΙΚΕΥΣΗ ΜΕΤΑΦΡΑΣΗΣ ΚΑΙ ΔΙΕΡΜΗΝΕΙΑΣ (ΚΕΡΚΥΡΑ)</t>
  </si>
  <si>
    <t>ΜΟΥΣΙΚΩΝ ΣΠΟΥΔΩΝ (ΚΕΡΚΥΡΑ)</t>
  </si>
  <si>
    <t>ΑΡΧΕΙΟΝΟΜΙΑΣ ΚΑΙ ΒΙΒΛΙΟΘΗΚΟΝΟΜΙΑΣ (ΚΕΡΚΥΡΑ)</t>
  </si>
  <si>
    <t>ΠΛΗΡΟΦΟΡΙΚΗΣ (ΚΕΡΚΥΡΑ)</t>
  </si>
  <si>
    <t>ΤΕΧΝΩΝ ΗΧΟΥ ΚΑΙ ΕΙΚΟΝΑΣ (ΚΕΡΚΥΡΑ)</t>
  </si>
  <si>
    <t>ΙΑΤΡΙΚΗΣ (ΛΑΡΙΣΑ)</t>
  </si>
  <si>
    <t>ΠΑΙΔΑΓΩΓΙΚΟ ΔΗΜΟΤΙΚΗΣ ΕΚΠΑΙΔΕΥΣΗΣ (ΒΟΛΟΣ)</t>
  </si>
  <si>
    <t>ΠΑΙΔΑΓΩΓΙΚΟ ΠΡΟΣΧΟΛΙΚΗΣ ΕΚΠΑΙΔΕΥΣΗΣ (ΒΟΛΟΣ)</t>
  </si>
  <si>
    <t>ΠΟΛΙΤΙΚΩΝ ΜΗΧΑΝΙΚΩΝ (ΒΟΛΟΣ)</t>
  </si>
  <si>
    <t>ΑΡΧΙΤΕΚΤΟΝΩΝ ΜΗΧΑΝΙΚΩΝ (ΒΟΛΟΣ)</t>
  </si>
  <si>
    <t>ΕΠΙΣΤΗΜΗΣ ΦΥΣΙΚΗΣ ΑΓΩΓΗΣ ΚΑΙ ΑΘΛΗΤΙΣΜΟΥ (ΤΡΙΚΑΛΑ)</t>
  </si>
  <si>
    <t>ΠΑΙΔΑΓΩΓΙΚΟ ΕΙΔΙΚΗΣ ΑΓΩΓΗΣ (ΒΟΛΟΣ)</t>
  </si>
  <si>
    <t>ΟΙΚΟΝΟΜΙΚΩΝ ΕΠΙΣΤΗΜΩΝ (ΒΟΛΟΣ)</t>
  </si>
  <si>
    <t>ΜΗΧΑΝΙΚΩΝ Η/Υ,ΤΗΛΕΠΙΚΟΙΝΩΝΙΩΝ ΚΑΙ ΔΙΚΤΥΩΝ (ΒΟΛΟΣ)</t>
  </si>
  <si>
    <t>ΒΙΟΧΗΜΕΙΑΣ ΚΑΙ ΒΙΟΤΕΧΝΟΛΟΓΙΑΣ (ΛΑΡΙΣΑ)</t>
  </si>
  <si>
    <t>ΕΠΙΣΤΗΜΗΣ ΚΑΙ ΤΕΧΝΟΛΟΓΙΑΣ ΥΠΟΛΟΓΙΣΤΩΝ (ΤΡΙΠΟΛΗ)</t>
  </si>
  <si>
    <t>ΕΠΙΣΤΗΜΗΣ ΚΑΙ ΤΕΧΝΟΛΟΓΙΑΣ ΤΗΛΕΠΙΚΟΙΝΩΝΙΩΝ (ΤΡΙΠΟΛΗ)</t>
  </si>
  <si>
    <t>ΦΙΛΟΛΟΓΙΑΣ (ΚΑΛΑΜΑΤΑ)</t>
  </si>
  <si>
    <t>ΠΑΙΔΑΓΩΓΙΚΟ ΔΗΜΟΤΙΚΗΣ ΕΚΠΑΙΔΕΥΣΗΣ (ΦΛΩΡΙΝΑ)</t>
  </si>
  <si>
    <t>ΠΑΙΔΑΓΩΓΙΚΟ ΝΗΠΙΑΓΩΓΩΝ (ΦΛΩΡΙΝΑ)</t>
  </si>
  <si>
    <t>ΒΑΛΚΑΝΙΚΩΝ ΣΠΟΥΔΩΝ (ΦΛΩΡΙΝΑ)</t>
  </si>
  <si>
    <t>ΠΛΗΡΟΦΟΡΙΚΗΣ ΚΑΙ ΤΗΛΕΜΑΤΙΚΗΣ</t>
  </si>
  <si>
    <t>ΠΟΛΙΤΙΚΗΣ ΕΠΙΣΤΗΜΗΣ &amp; ΔΙΕΘΝΩΝ ΣΧΕΣΕΩΝ</t>
  </si>
  <si>
    <t xml:space="preserve">ΕΘΝΙΚΟ &amp;  ΚΑΠΟΔΙΣΤΡΙΑΚΟ ΠΑΝΕΠΙΣΤΗΜΙΟ ΑΘΗΝΩΝ </t>
  </si>
  <si>
    <t>ΣΛΑΒΙΚΩΝ ΣΠΟΥΔΩΝ</t>
  </si>
  <si>
    <t>ΕΠΙΣΤΗΜΗΣ ΦΥΤΙΚΗΣ ΠΑΡΑΓΩΓΗΣ</t>
  </si>
  <si>
    <t>ΕΠΙΣΤΗΜΗΣ ΖΩΪΚΗΣ ΠΑΡΑΓΩΓΗΣ ΚΑΙ ΥΔΑΤΟΚΑΛΛΙΕΡΓΕΙΩΝ</t>
  </si>
  <si>
    <t>ΔΙΟIΚΗΣΗ ΤΕΧΝΟΛΟΓΙΑΣ (ΝΑΟΥΣΑ)</t>
  </si>
  <si>
    <t>ΠΙΝΑΚΑΣ
ΕΞΕΛΙΞΗΣ ΑΡΙΘΜΟΥ ΕΙΣΑΚΤΕΩΝ ΣΤΑ ΑΕΙ ΤΑ ΕΤΗ 2000 ΕΩΣ 2009</t>
  </si>
  <si>
    <t>ΕΠΙΣΤΗΜΗΣ ΤΡΟΦΙΜΩΝ ΚΑΙ ΔΙΑΤΡΟΦΗΣ (ΛΗΜΝΟΣ)</t>
  </si>
  <si>
    <t>ΔΙΟΙΚΗΣΗ ΕΠΙΧΕΙΡΗΣΕΩΝ (ΚΟΜΟΤΗΝΗ)</t>
  </si>
  <si>
    <t>ΠΟΛΙΤΙΚΩΝ ΕΠΙΣΤΗΜΩΝ (ΚΟΜΟΤΗΝΗ)</t>
  </si>
  <si>
    <t>ΔΙΕΘΝΩΝ ΚΑΙ ΕΥΡΩΠΑΪΚΩΝ  ΣΠΟΥΔΩΝ</t>
  </si>
  <si>
    <t>ΜΗΧΑΝΙΚΩΝ ΕΠΙΣΤΗΜΗΣ ΥΛΙΚΩΝ</t>
  </si>
  <si>
    <t>ΜΗΧΑΝΟΛΟΓΩΝ ΜΗΧΑΝΙΚΩΝ (ΒΟΛΟΣ)</t>
  </si>
  <si>
    <t>ΜΗΧΑΝΟΛΟΓΩΝ ΜΗΧΑΝΙΚΩΝ (ΚΟΖΑΝΗ)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</si>
</sst>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\ _Δ_ρ_χ_-;\-* #,##0.0\ _Δ_ρ_χ_-;_-* &quot;-&quot;??\ _Δ_ρ_χ_-;_-@_-"/>
    <numFmt numFmtId="187" formatCode="_-* #,##0\ _Δ_ρ_χ_-;\-* #,##0\ _Δ_ρ_χ_-;_-* &quot;-&quot;??\ _Δ_ρ_χ_-;_-@_-"/>
    <numFmt numFmtId="188" formatCode="&quot;Ναι&quot;;&quot;Ναι&quot;;&quot;'Οχι&quot;"/>
    <numFmt numFmtId="189" formatCode="&quot;Αληθές&quot;;&quot;Αληθές&quot;;&quot;Ψευδές&quot;"/>
    <numFmt numFmtId="190" formatCode="&quot;Ενεργοποίηση&quot;;&quot;Ενεργοποίηση&quot;;&quot;Απενεργοποίηση&quot;"/>
  </numFmts>
  <fonts count="18">
    <font>
      <sz val="10"/>
      <name val="Arial Greek"/>
      <family val="0"/>
    </font>
    <font>
      <b/>
      <sz val="10"/>
      <name val="Arial Greek"/>
      <family val="2"/>
    </font>
    <font>
      <b/>
      <sz val="8"/>
      <name val="Arial Greek"/>
      <family val="2"/>
    </font>
    <font>
      <b/>
      <sz val="12"/>
      <name val="Arial Greek"/>
      <family val="0"/>
    </font>
    <font>
      <b/>
      <sz val="9"/>
      <name val="Arial Greek"/>
      <family val="2"/>
    </font>
    <font>
      <b/>
      <sz val="11"/>
      <name val="Arial Greek"/>
      <family val="2"/>
    </font>
    <font>
      <sz val="8"/>
      <name val="Arial Greek"/>
      <family val="0"/>
    </font>
    <font>
      <sz val="11"/>
      <name val="Arial Greek"/>
      <family val="2"/>
    </font>
    <font>
      <sz val="12"/>
      <name val="MS Sans Serif"/>
      <family val="0"/>
    </font>
    <font>
      <sz val="12"/>
      <name val="Arial Greek"/>
      <family val="0"/>
    </font>
    <font>
      <sz val="9"/>
      <name val="Arial Greek"/>
      <family val="0"/>
    </font>
    <font>
      <b/>
      <sz val="14"/>
      <name val="Arial Greek"/>
      <family val="2"/>
    </font>
    <font>
      <b/>
      <sz val="16"/>
      <name val="Arial Greek"/>
      <family val="2"/>
    </font>
    <font>
      <u val="single"/>
      <sz val="7.5"/>
      <color indexed="12"/>
      <name val="Arial Greek"/>
      <family val="0"/>
    </font>
    <font>
      <u val="single"/>
      <sz val="7.5"/>
      <color indexed="36"/>
      <name val="Arial Greek"/>
      <family val="0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" fontId="1" fillId="0" borderId="1" xfId="0" applyNumberFormat="1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" fontId="3" fillId="0" borderId="2" xfId="0" applyNumberFormat="1" applyFont="1" applyFill="1" applyBorder="1" applyAlignment="1" quotePrefix="1">
      <alignment vertical="center"/>
    </xf>
    <xf numFmtId="1" fontId="1" fillId="0" borderId="18" xfId="0" applyNumberFormat="1" applyFont="1" applyFill="1" applyBorder="1" applyAlignment="1" quotePrefix="1">
      <alignment horizontal="left" wrapText="1"/>
    </xf>
    <xf numFmtId="1" fontId="3" fillId="0" borderId="2" xfId="0" applyNumberFormat="1" applyFont="1" applyFill="1" applyBorder="1" applyAlignment="1" quotePrefix="1">
      <alignment/>
    </xf>
    <xf numFmtId="0" fontId="7" fillId="0" borderId="19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 quotePrefix="1">
      <alignment horizontal="left" wrapText="1"/>
    </xf>
    <xf numFmtId="1" fontId="3" fillId="0" borderId="20" xfId="0" applyNumberFormat="1" applyFont="1" applyFill="1" applyBorder="1" applyAlignment="1" quotePrefix="1">
      <alignment/>
    </xf>
    <xf numFmtId="0" fontId="12" fillId="0" borderId="2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1" fontId="3" fillId="0" borderId="20" xfId="0" applyNumberFormat="1" applyFont="1" applyFill="1" applyBorder="1" applyAlignment="1" quotePrefix="1">
      <alignment vertical="center"/>
    </xf>
    <xf numFmtId="1" fontId="3" fillId="0" borderId="25" xfId="0" applyNumberFormat="1" applyFont="1" applyFill="1" applyBorder="1" applyAlignment="1" quotePrefix="1">
      <alignment horizontal="left" wrapText="1"/>
    </xf>
    <xf numFmtId="1" fontId="1" fillId="0" borderId="10" xfId="0" applyNumberFormat="1" applyFont="1" applyFill="1" applyBorder="1" applyAlignment="1" quotePrefix="1">
      <alignment horizontal="left" vertical="center" wrapText="1"/>
    </xf>
    <xf numFmtId="1" fontId="1" fillId="0" borderId="10" xfId="0" applyNumberFormat="1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1" fillId="0" borderId="25" xfId="0" applyNumberFormat="1" applyFont="1" applyFill="1" applyBorder="1" applyAlignment="1" quotePrefix="1">
      <alignment horizontal="left" wrapText="1"/>
    </xf>
    <xf numFmtId="1" fontId="1" fillId="0" borderId="25" xfId="0" applyNumberFormat="1" applyFont="1" applyFill="1" applyBorder="1" applyAlignment="1" quotePrefix="1">
      <alignment horizontal="left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" fontId="1" fillId="0" borderId="28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wrapText="1"/>
    </xf>
    <xf numFmtId="1" fontId="3" fillId="0" borderId="25" xfId="0" applyNumberFormat="1" applyFont="1" applyFill="1" applyBorder="1" applyAlignment="1" quotePrefix="1">
      <alignment vertical="center" wrapText="1"/>
    </xf>
    <xf numFmtId="0" fontId="0" fillId="0" borderId="0" xfId="0" applyFill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/>
    </xf>
    <xf numFmtId="1" fontId="3" fillId="0" borderId="17" xfId="0" applyNumberFormat="1" applyFont="1" applyFill="1" applyBorder="1" applyAlignment="1" quotePrefix="1">
      <alignment/>
    </xf>
    <xf numFmtId="0" fontId="3" fillId="0" borderId="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1" fontId="0" fillId="0" borderId="5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wrapText="1"/>
    </xf>
    <xf numFmtId="0" fontId="15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 quotePrefix="1">
      <alignment horizontal="left" vertical="center" wrapText="1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" fontId="3" fillId="0" borderId="25" xfId="0" applyNumberFormat="1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36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4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18374834"/>
        <c:axId val="31155779"/>
      </c:bar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55779"/>
        <c:crosses val="autoZero"/>
        <c:auto val="0"/>
        <c:lblOffset val="100"/>
        <c:noMultiLvlLbl val="0"/>
      </c:catAx>
      <c:valAx>
        <c:axId val="31155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374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76200</xdr:rowOff>
    </xdr:to>
    <xdr:sp>
      <xdr:nvSpPr>
        <xdr:cNvPr id="6" name="Text 8"/>
        <xdr:cNvSpPr txBox="1">
          <a:spLocks noChangeArrowheads="1"/>
        </xdr:cNvSpPr>
      </xdr:nvSpPr>
      <xdr:spPr>
        <a:xfrm>
          <a:off x="4305300" y="1390650"/>
          <a:ext cx="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4305300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4305300" y="851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4305300" y="851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0</xdr:colOff>
      <xdr:row>41</xdr:row>
      <xdr:rowOff>0</xdr:rowOff>
    </xdr:to>
    <xdr:sp>
      <xdr:nvSpPr>
        <xdr:cNvPr id="10" name="Text 12"/>
        <xdr:cNvSpPr txBox="1">
          <a:spLocks noChangeArrowheads="1"/>
        </xdr:cNvSpPr>
      </xdr:nvSpPr>
      <xdr:spPr>
        <a:xfrm>
          <a:off x="4305300" y="8515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1" name="Text 13"/>
        <xdr:cNvSpPr txBox="1">
          <a:spLocks noChangeArrowheads="1"/>
        </xdr:cNvSpPr>
      </xdr:nvSpPr>
      <xdr:spPr>
        <a:xfrm>
          <a:off x="4305300" y="2038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ΓΕΩΠΟΝΙΚΟ  ΠΑΝΕΠΙΣΤΗΜΙΟ 
 ΑΘΗΝΩΝ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2" name="Text 14"/>
        <xdr:cNvSpPr txBox="1">
          <a:spLocks noChangeArrowheads="1"/>
        </xdr:cNvSpPr>
      </xdr:nvSpPr>
      <xdr:spPr>
        <a:xfrm>
          <a:off x="4305300" y="2038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4305300" y="2038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14" name="Text 16"/>
        <xdr:cNvSpPr txBox="1">
          <a:spLocks noChangeArrowheads="1"/>
        </xdr:cNvSpPr>
      </xdr:nvSpPr>
      <xdr:spPr>
        <a:xfrm>
          <a:off x="4305300" y="20383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3390900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5" name="Text 17"/>
        <xdr:cNvSpPr txBox="1">
          <a:spLocks noChangeArrowheads="1"/>
        </xdr:cNvSpPr>
      </xdr:nvSpPr>
      <xdr:spPr>
        <a:xfrm>
          <a:off x="3724275" y="33947100"/>
          <a:ext cx="581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4305300" y="3394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17" name="Text 19"/>
        <xdr:cNvSpPr txBox="1">
          <a:spLocks noChangeArrowheads="1"/>
        </xdr:cNvSpPr>
      </xdr:nvSpPr>
      <xdr:spPr>
        <a:xfrm>
          <a:off x="4305300" y="33947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8" name="Text 20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19" name="Text 21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0" name="Text 22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1" name="Text 23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2" name="Text 24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3" name="Text 25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4" name="Text 26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1" name="Text 33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2" name="Text 34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3" name="Text 35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5" name="Text 37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6" name="Text 38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7" name="Text 39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8" name="Text 40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39" name="Text 41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0" name="Text 42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41" name="Text 43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42" name="Text 44"/>
        <xdr:cNvSpPr txBox="1">
          <a:spLocks noChangeArrowheads="1"/>
        </xdr:cNvSpPr>
      </xdr:nvSpPr>
      <xdr:spPr>
        <a:xfrm>
          <a:off x="4305300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43" name="Text 45"/>
        <xdr:cNvSpPr txBox="1">
          <a:spLocks noChangeArrowheads="1"/>
        </xdr:cNvSpPr>
      </xdr:nvSpPr>
      <xdr:spPr>
        <a:xfrm>
          <a:off x="4305300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44" name="Text 46"/>
        <xdr:cNvSpPr txBox="1">
          <a:spLocks noChangeArrowheads="1"/>
        </xdr:cNvSpPr>
      </xdr:nvSpPr>
      <xdr:spPr>
        <a:xfrm>
          <a:off x="4305300" y="53825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45" name="Text 47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46" name="Text 48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47" name="Text 49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48" name="Text 50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49" name="Text 51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50" name="Text 52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1</xdr:col>
      <xdr:colOff>9525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52" name="Text 54"/>
        <xdr:cNvSpPr txBox="1">
          <a:spLocks noChangeArrowheads="1"/>
        </xdr:cNvSpPr>
      </xdr:nvSpPr>
      <xdr:spPr>
        <a:xfrm>
          <a:off x="342900" y="57645300"/>
          <a:ext cx="396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53" name="Text 55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2</xdr:col>
      <xdr:colOff>0</xdr:colOff>
      <xdr:row>287</xdr:row>
      <xdr:rowOff>0</xdr:rowOff>
    </xdr:from>
    <xdr:to>
      <xdr:col>2</xdr:col>
      <xdr:colOff>0</xdr:colOff>
      <xdr:row>287</xdr:row>
      <xdr:rowOff>0</xdr:rowOff>
    </xdr:to>
    <xdr:sp>
      <xdr:nvSpPr>
        <xdr:cNvPr id="54" name="Text 56"/>
        <xdr:cNvSpPr txBox="1">
          <a:spLocks noChangeArrowheads="1"/>
        </xdr:cNvSpPr>
      </xdr:nvSpPr>
      <xdr:spPr>
        <a:xfrm>
          <a:off x="4305300" y="57645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5" name="Text 57"/>
        <xdr:cNvSpPr txBox="1">
          <a:spLocks noChangeArrowheads="1"/>
        </xdr:cNvSpPr>
      </xdr:nvSpPr>
      <xdr:spPr>
        <a:xfrm>
          <a:off x="4305300" y="1854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6" name="Text 58"/>
        <xdr:cNvSpPr txBox="1">
          <a:spLocks noChangeArrowheads="1"/>
        </xdr:cNvSpPr>
      </xdr:nvSpPr>
      <xdr:spPr>
        <a:xfrm>
          <a:off x="4305300" y="1854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57" name="Text 59"/>
        <xdr:cNvSpPr txBox="1">
          <a:spLocks noChangeArrowheads="1"/>
        </xdr:cNvSpPr>
      </xdr:nvSpPr>
      <xdr:spPr>
        <a:xfrm>
          <a:off x="4305300" y="1854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8" name="Text 60"/>
        <xdr:cNvSpPr txBox="1">
          <a:spLocks noChangeArrowheads="1"/>
        </xdr:cNvSpPr>
      </xdr:nvSpPr>
      <xdr:spPr>
        <a:xfrm>
          <a:off x="4305300" y="10877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59" name="Text 61"/>
        <xdr:cNvSpPr txBox="1">
          <a:spLocks noChangeArrowheads="1"/>
        </xdr:cNvSpPr>
      </xdr:nvSpPr>
      <xdr:spPr>
        <a:xfrm>
          <a:off x="4305300" y="10877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60" name="Text 62"/>
        <xdr:cNvSpPr txBox="1">
          <a:spLocks noChangeArrowheads="1"/>
        </xdr:cNvSpPr>
      </xdr:nvSpPr>
      <xdr:spPr>
        <a:xfrm>
          <a:off x="4305300" y="10877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1" name="Text 63"/>
        <xdr:cNvSpPr txBox="1">
          <a:spLocks noChangeArrowheads="1"/>
        </xdr:cNvSpPr>
      </xdr:nvSpPr>
      <xdr:spPr>
        <a:xfrm>
          <a:off x="4305300" y="2222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2" name="Text 64"/>
        <xdr:cNvSpPr txBox="1">
          <a:spLocks noChangeArrowheads="1"/>
        </xdr:cNvSpPr>
      </xdr:nvSpPr>
      <xdr:spPr>
        <a:xfrm>
          <a:off x="4305300" y="2222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2</xdr:col>
      <xdr:colOff>0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3" name="Text 65"/>
        <xdr:cNvSpPr txBox="1">
          <a:spLocks noChangeArrowheads="1"/>
        </xdr:cNvSpPr>
      </xdr:nvSpPr>
      <xdr:spPr>
        <a:xfrm>
          <a:off x="4305300" y="22221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4" name="Text 66"/>
        <xdr:cNvSpPr txBox="1">
          <a:spLocks noChangeArrowheads="1"/>
        </xdr:cNvSpPr>
      </xdr:nvSpPr>
      <xdr:spPr>
        <a:xfrm>
          <a:off x="4305300" y="2311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5" name="Text 67"/>
        <xdr:cNvSpPr txBox="1">
          <a:spLocks noChangeArrowheads="1"/>
        </xdr:cNvSpPr>
      </xdr:nvSpPr>
      <xdr:spPr>
        <a:xfrm>
          <a:off x="4305300" y="2311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117</xdr:row>
      <xdr:rowOff>0</xdr:rowOff>
    </xdr:from>
    <xdr:to>
      <xdr:col>2</xdr:col>
      <xdr:colOff>0</xdr:colOff>
      <xdr:row>117</xdr:row>
      <xdr:rowOff>0</xdr:rowOff>
    </xdr:to>
    <xdr:sp>
      <xdr:nvSpPr>
        <xdr:cNvPr id="66" name="Text 68"/>
        <xdr:cNvSpPr txBox="1">
          <a:spLocks noChangeArrowheads="1"/>
        </xdr:cNvSpPr>
      </xdr:nvSpPr>
      <xdr:spPr>
        <a:xfrm>
          <a:off x="4305300" y="23117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7" name="Text 69"/>
        <xdr:cNvSpPr txBox="1">
          <a:spLocks noChangeArrowheads="1"/>
        </xdr:cNvSpPr>
      </xdr:nvSpPr>
      <xdr:spPr>
        <a:xfrm>
          <a:off x="4305300" y="2516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8" name="Text 70"/>
        <xdr:cNvSpPr txBox="1">
          <a:spLocks noChangeArrowheads="1"/>
        </xdr:cNvSpPr>
      </xdr:nvSpPr>
      <xdr:spPr>
        <a:xfrm>
          <a:off x="4305300" y="2516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0</xdr:colOff>
      <xdr:row>128</xdr:row>
      <xdr:rowOff>0</xdr:rowOff>
    </xdr:to>
    <xdr:sp>
      <xdr:nvSpPr>
        <xdr:cNvPr id="69" name="Text 71"/>
        <xdr:cNvSpPr txBox="1">
          <a:spLocks noChangeArrowheads="1"/>
        </xdr:cNvSpPr>
      </xdr:nvSpPr>
      <xdr:spPr>
        <a:xfrm>
          <a:off x="4305300" y="25165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0" name="Text 72"/>
        <xdr:cNvSpPr txBox="1">
          <a:spLocks noChangeArrowheads="1"/>
        </xdr:cNvSpPr>
      </xdr:nvSpPr>
      <xdr:spPr>
        <a:xfrm>
          <a:off x="4305300" y="2731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1" name="Text 73"/>
        <xdr:cNvSpPr txBox="1">
          <a:spLocks noChangeArrowheads="1"/>
        </xdr:cNvSpPr>
      </xdr:nvSpPr>
      <xdr:spPr>
        <a:xfrm>
          <a:off x="4305300" y="2731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139</xdr:row>
      <xdr:rowOff>0</xdr:rowOff>
    </xdr:from>
    <xdr:to>
      <xdr:col>2</xdr:col>
      <xdr:colOff>0</xdr:colOff>
      <xdr:row>139</xdr:row>
      <xdr:rowOff>0</xdr:rowOff>
    </xdr:to>
    <xdr:sp>
      <xdr:nvSpPr>
        <xdr:cNvPr id="72" name="Text 74"/>
        <xdr:cNvSpPr txBox="1">
          <a:spLocks noChangeArrowheads="1"/>
        </xdr:cNvSpPr>
      </xdr:nvSpPr>
      <xdr:spPr>
        <a:xfrm>
          <a:off x="4305300" y="2731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3" name="Text 75"/>
        <xdr:cNvSpPr txBox="1">
          <a:spLocks noChangeArrowheads="1"/>
        </xdr:cNvSpPr>
      </xdr:nvSpPr>
      <xdr:spPr>
        <a:xfrm>
          <a:off x="4305300" y="2954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4" name="Text 76"/>
        <xdr:cNvSpPr txBox="1">
          <a:spLocks noChangeArrowheads="1"/>
        </xdr:cNvSpPr>
      </xdr:nvSpPr>
      <xdr:spPr>
        <a:xfrm>
          <a:off x="4305300" y="2954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151</xdr:row>
      <xdr:rowOff>0</xdr:rowOff>
    </xdr:from>
    <xdr:to>
      <xdr:col>2</xdr:col>
      <xdr:colOff>0</xdr:colOff>
      <xdr:row>151</xdr:row>
      <xdr:rowOff>0</xdr:rowOff>
    </xdr:to>
    <xdr:sp>
      <xdr:nvSpPr>
        <xdr:cNvPr id="75" name="Text 77"/>
        <xdr:cNvSpPr txBox="1">
          <a:spLocks noChangeArrowheads="1"/>
        </xdr:cNvSpPr>
      </xdr:nvSpPr>
      <xdr:spPr>
        <a:xfrm>
          <a:off x="4305300" y="29546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0</xdr:colOff>
      <xdr:row>193</xdr:row>
      <xdr:rowOff>0</xdr:rowOff>
    </xdr:to>
    <xdr:sp>
      <xdr:nvSpPr>
        <xdr:cNvPr id="76" name="Text 78"/>
        <xdr:cNvSpPr txBox="1">
          <a:spLocks noChangeArrowheads="1"/>
        </xdr:cNvSpPr>
      </xdr:nvSpPr>
      <xdr:spPr>
        <a:xfrm>
          <a:off x="4305300" y="3785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0</xdr:colOff>
      <xdr:row>193</xdr:row>
      <xdr:rowOff>0</xdr:rowOff>
    </xdr:to>
    <xdr:sp>
      <xdr:nvSpPr>
        <xdr:cNvPr id="77" name="Text 79"/>
        <xdr:cNvSpPr txBox="1">
          <a:spLocks noChangeArrowheads="1"/>
        </xdr:cNvSpPr>
      </xdr:nvSpPr>
      <xdr:spPr>
        <a:xfrm>
          <a:off x="4305300" y="3785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193</xdr:row>
      <xdr:rowOff>0</xdr:rowOff>
    </xdr:from>
    <xdr:to>
      <xdr:col>2</xdr:col>
      <xdr:colOff>0</xdr:colOff>
      <xdr:row>193</xdr:row>
      <xdr:rowOff>0</xdr:rowOff>
    </xdr:to>
    <xdr:sp>
      <xdr:nvSpPr>
        <xdr:cNvPr id="78" name="Text 80"/>
        <xdr:cNvSpPr txBox="1">
          <a:spLocks noChangeArrowheads="1"/>
        </xdr:cNvSpPr>
      </xdr:nvSpPr>
      <xdr:spPr>
        <a:xfrm>
          <a:off x="4305300" y="37852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2</xdr:col>
      <xdr:colOff>0</xdr:colOff>
      <xdr:row>215</xdr:row>
      <xdr:rowOff>0</xdr:rowOff>
    </xdr:from>
    <xdr:to>
      <xdr:col>2</xdr:col>
      <xdr:colOff>0</xdr:colOff>
      <xdr:row>215</xdr:row>
      <xdr:rowOff>0</xdr:rowOff>
    </xdr:to>
    <xdr:sp>
      <xdr:nvSpPr>
        <xdr:cNvPr id="79" name="Text 81"/>
        <xdr:cNvSpPr txBox="1">
          <a:spLocks noChangeArrowheads="1"/>
        </xdr:cNvSpPr>
      </xdr:nvSpPr>
      <xdr:spPr>
        <a:xfrm>
          <a:off x="4305300" y="4285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2</xdr:col>
      <xdr:colOff>0</xdr:colOff>
      <xdr:row>215</xdr:row>
      <xdr:rowOff>0</xdr:rowOff>
    </xdr:from>
    <xdr:to>
      <xdr:col>2</xdr:col>
      <xdr:colOff>0</xdr:colOff>
      <xdr:row>215</xdr:row>
      <xdr:rowOff>0</xdr:rowOff>
    </xdr:to>
    <xdr:sp>
      <xdr:nvSpPr>
        <xdr:cNvPr id="80" name="Text 82"/>
        <xdr:cNvSpPr txBox="1">
          <a:spLocks noChangeArrowheads="1"/>
        </xdr:cNvSpPr>
      </xdr:nvSpPr>
      <xdr:spPr>
        <a:xfrm>
          <a:off x="4305300" y="4285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215</xdr:row>
      <xdr:rowOff>0</xdr:rowOff>
    </xdr:from>
    <xdr:to>
      <xdr:col>2</xdr:col>
      <xdr:colOff>0</xdr:colOff>
      <xdr:row>215</xdr:row>
      <xdr:rowOff>0</xdr:rowOff>
    </xdr:to>
    <xdr:sp>
      <xdr:nvSpPr>
        <xdr:cNvPr id="81" name="Text 83"/>
        <xdr:cNvSpPr txBox="1">
          <a:spLocks noChangeArrowheads="1"/>
        </xdr:cNvSpPr>
      </xdr:nvSpPr>
      <xdr:spPr>
        <a:xfrm>
          <a:off x="4305300" y="42852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2" name="Text 84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3" name="Text 85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0</xdr:colOff>
      <xdr:row>241</xdr:row>
      <xdr:rowOff>0</xdr:rowOff>
    </xdr:to>
    <xdr:sp>
      <xdr:nvSpPr>
        <xdr:cNvPr id="84" name="Text 86"/>
        <xdr:cNvSpPr txBox="1">
          <a:spLocks noChangeArrowheads="1"/>
        </xdr:cNvSpPr>
      </xdr:nvSpPr>
      <xdr:spPr>
        <a:xfrm>
          <a:off x="4305300" y="4763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85" name="Text 87"/>
        <xdr:cNvSpPr txBox="1">
          <a:spLocks noChangeArrowheads="1"/>
        </xdr:cNvSpPr>
      </xdr:nvSpPr>
      <xdr:spPr>
        <a:xfrm>
          <a:off x="4305300" y="5060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86" name="Text 88"/>
        <xdr:cNvSpPr txBox="1">
          <a:spLocks noChangeArrowheads="1"/>
        </xdr:cNvSpPr>
      </xdr:nvSpPr>
      <xdr:spPr>
        <a:xfrm>
          <a:off x="4305300" y="5060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255</xdr:row>
      <xdr:rowOff>0</xdr:rowOff>
    </xdr:from>
    <xdr:to>
      <xdr:col>2</xdr:col>
      <xdr:colOff>0</xdr:colOff>
      <xdr:row>255</xdr:row>
      <xdr:rowOff>0</xdr:rowOff>
    </xdr:to>
    <xdr:sp>
      <xdr:nvSpPr>
        <xdr:cNvPr id="87" name="Text 89"/>
        <xdr:cNvSpPr txBox="1">
          <a:spLocks noChangeArrowheads="1"/>
        </xdr:cNvSpPr>
      </xdr:nvSpPr>
      <xdr:spPr>
        <a:xfrm>
          <a:off x="4305300" y="5060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88" name="Text 90"/>
        <xdr:cNvSpPr txBox="1">
          <a:spLocks noChangeArrowheads="1"/>
        </xdr:cNvSpPr>
      </xdr:nvSpPr>
      <xdr:spPr>
        <a:xfrm>
          <a:off x="4305300" y="461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2</xdr:col>
      <xdr:colOff>0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89" name="Text 91"/>
        <xdr:cNvSpPr txBox="1">
          <a:spLocks noChangeArrowheads="1"/>
        </xdr:cNvSpPr>
      </xdr:nvSpPr>
      <xdr:spPr>
        <a:xfrm>
          <a:off x="4305300" y="461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234</xdr:row>
      <xdr:rowOff>0</xdr:rowOff>
    </xdr:from>
    <xdr:to>
      <xdr:col>2</xdr:col>
      <xdr:colOff>0</xdr:colOff>
      <xdr:row>234</xdr:row>
      <xdr:rowOff>0</xdr:rowOff>
    </xdr:to>
    <xdr:sp>
      <xdr:nvSpPr>
        <xdr:cNvPr id="90" name="Text 92"/>
        <xdr:cNvSpPr txBox="1">
          <a:spLocks noChangeArrowheads="1"/>
        </xdr:cNvSpPr>
      </xdr:nvSpPr>
      <xdr:spPr>
        <a:xfrm>
          <a:off x="4305300" y="4619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260</xdr:row>
      <xdr:rowOff>0</xdr:rowOff>
    </xdr:from>
    <xdr:to>
      <xdr:col>2</xdr:col>
      <xdr:colOff>0</xdr:colOff>
      <xdr:row>260</xdr:row>
      <xdr:rowOff>0</xdr:rowOff>
    </xdr:to>
    <xdr:sp>
      <xdr:nvSpPr>
        <xdr:cNvPr id="91" name="Text 93"/>
        <xdr:cNvSpPr txBox="1">
          <a:spLocks noChangeArrowheads="1"/>
        </xdr:cNvSpPr>
      </xdr:nvSpPr>
      <xdr:spPr>
        <a:xfrm>
          <a:off x="4305300" y="51796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2</xdr:col>
      <xdr:colOff>0</xdr:colOff>
      <xdr:row>260</xdr:row>
      <xdr:rowOff>0</xdr:rowOff>
    </xdr:from>
    <xdr:to>
      <xdr:col>2</xdr:col>
      <xdr:colOff>0</xdr:colOff>
      <xdr:row>260</xdr:row>
      <xdr:rowOff>0</xdr:rowOff>
    </xdr:to>
    <xdr:sp>
      <xdr:nvSpPr>
        <xdr:cNvPr id="92" name="Text 94"/>
        <xdr:cNvSpPr txBox="1">
          <a:spLocks noChangeArrowheads="1"/>
        </xdr:cNvSpPr>
      </xdr:nvSpPr>
      <xdr:spPr>
        <a:xfrm>
          <a:off x="4305300" y="51796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2</xdr:col>
      <xdr:colOff>0</xdr:colOff>
      <xdr:row>260</xdr:row>
      <xdr:rowOff>0</xdr:rowOff>
    </xdr:from>
    <xdr:to>
      <xdr:col>2</xdr:col>
      <xdr:colOff>0</xdr:colOff>
      <xdr:row>260</xdr:row>
      <xdr:rowOff>0</xdr:rowOff>
    </xdr:to>
    <xdr:sp>
      <xdr:nvSpPr>
        <xdr:cNvPr id="93" name="Text 95"/>
        <xdr:cNvSpPr txBox="1">
          <a:spLocks noChangeArrowheads="1"/>
        </xdr:cNvSpPr>
      </xdr:nvSpPr>
      <xdr:spPr>
        <a:xfrm>
          <a:off x="4305300" y="51796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94" name="Chart 96"/>
        <xdr:cNvGraphicFramePr/>
      </xdr:nvGraphicFramePr>
      <xdr:xfrm>
        <a:off x="0" y="8515350"/>
        <a:ext cx="4305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5" name="Text 118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1990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6" name="Text 119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1991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7" name="Text 120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1992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8" name="Text 121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1993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99" name="Text 122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1994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0" name="Text 123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1995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1" name="Text 124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1996</a:t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6</xdr:row>
      <xdr:rowOff>0</xdr:rowOff>
    </xdr:to>
    <xdr:sp>
      <xdr:nvSpPr>
        <xdr:cNvPr id="102" name="Text 125"/>
        <xdr:cNvSpPr txBox="1">
          <a:spLocks noChangeArrowheads="1"/>
        </xdr:cNvSpPr>
      </xdr:nvSpPr>
      <xdr:spPr>
        <a:xfrm>
          <a:off x="4305300" y="1390650"/>
          <a:ext cx="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1997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5"/>
  <sheetViews>
    <sheetView tabSelected="1" zoomScale="75" zoomScaleNormal="75" workbookViewId="0" topLeftCell="A1">
      <selection activeCell="L313" sqref="L313"/>
    </sheetView>
  </sheetViews>
  <sheetFormatPr defaultColWidth="9.00390625" defaultRowHeight="12.75"/>
  <cols>
    <col min="1" max="1" width="4.375" style="1" customWidth="1"/>
    <col min="2" max="2" width="52.125" style="99" customWidth="1"/>
    <col min="3" max="3" width="9.00390625" style="2" customWidth="1"/>
    <col min="4" max="4" width="8.875" style="3" customWidth="1"/>
    <col min="5" max="5" width="8.75390625" style="2" customWidth="1"/>
    <col min="6" max="6" width="8.625" style="59" customWidth="1"/>
    <col min="7" max="7" width="8.625" style="4" customWidth="1"/>
    <col min="8" max="8" width="9.375" style="1" customWidth="1"/>
    <col min="9" max="9" width="9.00390625" style="1" customWidth="1"/>
    <col min="10" max="10" width="8.875" style="1" customWidth="1"/>
    <col min="11" max="11" width="9.125" style="1" customWidth="1"/>
    <col min="12" max="12" width="10.25390625" style="1" bestFit="1" customWidth="1"/>
    <col min="13" max="16384" width="9.125" style="1" customWidth="1"/>
  </cols>
  <sheetData>
    <row r="1" spans="1:12" s="49" customFormat="1" ht="15" customHeight="1">
      <c r="A1" s="227" t="s">
        <v>124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3" s="49" customFormat="1" ht="26.25" customHeight="1" thickBot="1">
      <c r="A2" s="187" t="s">
        <v>125</v>
      </c>
      <c r="B2" s="188"/>
      <c r="C2" s="185"/>
      <c r="D2" s="185"/>
      <c r="E2" s="185"/>
      <c r="F2" s="189"/>
      <c r="G2" s="190"/>
      <c r="H2" s="185"/>
      <c r="I2" s="185"/>
      <c r="J2" s="185"/>
      <c r="K2" s="185"/>
      <c r="L2" s="184"/>
      <c r="M2" s="86"/>
    </row>
    <row r="3" spans="1:13" s="5" customFormat="1" ht="34.5" customHeight="1" thickBot="1">
      <c r="A3" s="230" t="s">
        <v>233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0"/>
      <c r="M3" s="61"/>
    </row>
    <row r="4" spans="1:12" s="5" customFormat="1" ht="15.75" customHeight="1" thickBot="1">
      <c r="A4" s="153"/>
      <c r="B4" s="97"/>
      <c r="C4" s="89"/>
      <c r="D4" s="90"/>
      <c r="E4" s="89"/>
      <c r="F4" s="61"/>
      <c r="G4" s="60"/>
      <c r="H4" s="61"/>
      <c r="I4" s="61"/>
      <c r="J4" s="159"/>
      <c r="K4" s="159"/>
      <c r="L4" s="159"/>
    </row>
    <row r="5" spans="1:12" s="5" customFormat="1" ht="18" customHeight="1" thickBot="1">
      <c r="A5" s="155"/>
      <c r="B5" s="156"/>
      <c r="C5" s="157"/>
      <c r="D5" s="158"/>
      <c r="E5" s="157"/>
      <c r="F5" s="159"/>
      <c r="G5" s="160"/>
      <c r="H5" s="159"/>
      <c r="I5" s="159"/>
      <c r="J5" s="61"/>
      <c r="K5" s="61"/>
      <c r="L5" s="61"/>
    </row>
    <row r="6" spans="1:12" s="9" customFormat="1" ht="24" customHeight="1" thickBot="1">
      <c r="A6" s="48" t="s">
        <v>123</v>
      </c>
      <c r="B6" s="12" t="s">
        <v>122</v>
      </c>
      <c r="C6" s="45">
        <v>2000</v>
      </c>
      <c r="D6" s="46">
        <v>2001</v>
      </c>
      <c r="E6" s="47">
        <v>2002</v>
      </c>
      <c r="F6" s="13">
        <v>2003</v>
      </c>
      <c r="G6" s="12">
        <v>2004</v>
      </c>
      <c r="H6" s="12">
        <v>2005</v>
      </c>
      <c r="I6" s="7">
        <v>2006</v>
      </c>
      <c r="J6" s="6">
        <v>2007</v>
      </c>
      <c r="K6" s="6">
        <v>2008</v>
      </c>
      <c r="L6" s="6">
        <v>2009</v>
      </c>
    </row>
    <row r="7" spans="1:12" s="9" customFormat="1" ht="20.25" customHeight="1" thickBot="1">
      <c r="A7" s="231" t="s">
        <v>228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20"/>
    </row>
    <row r="8" spans="1:12" s="9" customFormat="1" ht="13.5" customHeight="1">
      <c r="A8" s="26">
        <v>1</v>
      </c>
      <c r="B8" s="27" t="s">
        <v>8</v>
      </c>
      <c r="C8" s="104">
        <v>300</v>
      </c>
      <c r="D8" s="104">
        <v>295</v>
      </c>
      <c r="E8" s="103">
        <v>285</v>
      </c>
      <c r="F8" s="103">
        <v>270</v>
      </c>
      <c r="G8" s="104">
        <v>270</v>
      </c>
      <c r="H8" s="196">
        <v>220</v>
      </c>
      <c r="I8" s="119">
        <v>250</v>
      </c>
      <c r="J8" s="120">
        <v>300</v>
      </c>
      <c r="K8" s="119">
        <v>300</v>
      </c>
      <c r="L8" s="115">
        <v>350</v>
      </c>
    </row>
    <row r="9" spans="1:12" s="9" customFormat="1" ht="13.5" customHeight="1">
      <c r="A9" s="18">
        <f>A8+1</f>
        <v>2</v>
      </c>
      <c r="B9" s="21" t="s">
        <v>9</v>
      </c>
      <c r="C9" s="93">
        <v>225</v>
      </c>
      <c r="D9" s="93">
        <v>220</v>
      </c>
      <c r="E9" s="95">
        <v>215</v>
      </c>
      <c r="F9" s="95">
        <v>215</v>
      </c>
      <c r="G9" s="93">
        <v>250</v>
      </c>
      <c r="H9" s="196">
        <v>250</v>
      </c>
      <c r="I9" s="117">
        <v>270</v>
      </c>
      <c r="J9" s="118">
        <v>270</v>
      </c>
      <c r="K9" s="117">
        <v>300</v>
      </c>
      <c r="L9" s="113">
        <v>350</v>
      </c>
    </row>
    <row r="10" spans="1:12" s="9" customFormat="1" ht="13.5" customHeight="1">
      <c r="A10" s="18">
        <f aca="true" t="shared" si="0" ref="A10:A39">A9+1</f>
        <v>3</v>
      </c>
      <c r="B10" s="21" t="s">
        <v>10</v>
      </c>
      <c r="C10" s="93">
        <v>420</v>
      </c>
      <c r="D10" s="93">
        <v>410</v>
      </c>
      <c r="E10" s="95">
        <v>390</v>
      </c>
      <c r="F10" s="95">
        <v>370</v>
      </c>
      <c r="G10" s="93">
        <v>370</v>
      </c>
      <c r="H10" s="196">
        <v>370</v>
      </c>
      <c r="I10" s="117">
        <v>350</v>
      </c>
      <c r="J10" s="118">
        <v>350</v>
      </c>
      <c r="K10" s="117">
        <v>330</v>
      </c>
      <c r="L10" s="113">
        <v>330</v>
      </c>
    </row>
    <row r="11" spans="1:12" s="9" customFormat="1" ht="13.5" customHeight="1">
      <c r="A11" s="18">
        <f t="shared" si="0"/>
        <v>4</v>
      </c>
      <c r="B11" s="21" t="s">
        <v>113</v>
      </c>
      <c r="C11" s="93">
        <v>340</v>
      </c>
      <c r="D11" s="93">
        <v>330</v>
      </c>
      <c r="E11" s="95">
        <v>310</v>
      </c>
      <c r="F11" s="95">
        <v>275</v>
      </c>
      <c r="G11" s="93">
        <v>275</v>
      </c>
      <c r="H11" s="196">
        <v>275</v>
      </c>
      <c r="I11" s="117">
        <v>240</v>
      </c>
      <c r="J11" s="118">
        <v>240</v>
      </c>
      <c r="K11" s="117">
        <v>210</v>
      </c>
      <c r="L11" s="113">
        <v>210</v>
      </c>
    </row>
    <row r="12" spans="1:12" s="9" customFormat="1" ht="13.5" customHeight="1">
      <c r="A12" s="18">
        <f t="shared" si="0"/>
        <v>5</v>
      </c>
      <c r="B12" s="21" t="s">
        <v>11</v>
      </c>
      <c r="C12" s="93">
        <v>400</v>
      </c>
      <c r="D12" s="93">
        <v>390</v>
      </c>
      <c r="E12" s="95">
        <v>380</v>
      </c>
      <c r="F12" s="95">
        <v>380</v>
      </c>
      <c r="G12" s="93">
        <v>370</v>
      </c>
      <c r="H12" s="196">
        <v>370</v>
      </c>
      <c r="I12" s="117">
        <v>350</v>
      </c>
      <c r="J12" s="118">
        <v>350</v>
      </c>
      <c r="K12" s="117">
        <v>320</v>
      </c>
      <c r="L12" s="113">
        <v>320</v>
      </c>
    </row>
    <row r="13" spans="1:12" s="9" customFormat="1" ht="24.75" customHeight="1">
      <c r="A13" s="18">
        <f t="shared" si="0"/>
        <v>6</v>
      </c>
      <c r="B13" s="21" t="s">
        <v>12</v>
      </c>
      <c r="C13" s="93">
        <v>145</v>
      </c>
      <c r="D13" s="93">
        <v>135</v>
      </c>
      <c r="E13" s="95">
        <v>130</v>
      </c>
      <c r="F13" s="95">
        <v>125</v>
      </c>
      <c r="G13" s="93">
        <v>125</v>
      </c>
      <c r="H13" s="196">
        <v>125</v>
      </c>
      <c r="I13" s="117">
        <v>125</v>
      </c>
      <c r="J13" s="118">
        <v>125</v>
      </c>
      <c r="K13" s="117">
        <v>110</v>
      </c>
      <c r="L13" s="117">
        <v>110</v>
      </c>
    </row>
    <row r="14" spans="1:12" s="9" customFormat="1" ht="13.5" customHeight="1">
      <c r="A14" s="18">
        <f t="shared" si="0"/>
        <v>7</v>
      </c>
      <c r="B14" s="21" t="s">
        <v>13</v>
      </c>
      <c r="C14" s="93">
        <v>125</v>
      </c>
      <c r="D14" s="93">
        <v>115</v>
      </c>
      <c r="E14" s="95">
        <v>110</v>
      </c>
      <c r="F14" s="95">
        <v>105</v>
      </c>
      <c r="G14" s="93">
        <v>105</v>
      </c>
      <c r="H14" s="196">
        <v>105</v>
      </c>
      <c r="I14" s="117">
        <v>100</v>
      </c>
      <c r="J14" s="118">
        <v>100</v>
      </c>
      <c r="K14" s="117">
        <v>100</v>
      </c>
      <c r="L14" s="113">
        <v>100</v>
      </c>
    </row>
    <row r="15" spans="1:12" s="9" customFormat="1" ht="13.5" customHeight="1">
      <c r="A15" s="18">
        <f t="shared" si="0"/>
        <v>8</v>
      </c>
      <c r="B15" s="21" t="s">
        <v>14</v>
      </c>
      <c r="C15" s="93">
        <v>380</v>
      </c>
      <c r="D15" s="93">
        <v>365</v>
      </c>
      <c r="E15" s="95">
        <v>345</v>
      </c>
      <c r="F15" s="95">
        <v>330</v>
      </c>
      <c r="G15" s="93">
        <v>315</v>
      </c>
      <c r="H15" s="196">
        <v>315</v>
      </c>
      <c r="I15" s="117">
        <v>310</v>
      </c>
      <c r="J15" s="118">
        <v>300</v>
      </c>
      <c r="K15" s="117">
        <v>280</v>
      </c>
      <c r="L15" s="113">
        <v>280</v>
      </c>
    </row>
    <row r="16" spans="1:12" s="9" customFormat="1" ht="13.5" customHeight="1">
      <c r="A16" s="18">
        <f t="shared" si="0"/>
        <v>9</v>
      </c>
      <c r="B16" s="21" t="s">
        <v>15</v>
      </c>
      <c r="C16" s="93">
        <v>340</v>
      </c>
      <c r="D16" s="93">
        <v>325</v>
      </c>
      <c r="E16" s="95">
        <v>310</v>
      </c>
      <c r="F16" s="95">
        <v>295</v>
      </c>
      <c r="G16" s="93">
        <v>290</v>
      </c>
      <c r="H16" s="196">
        <v>290</v>
      </c>
      <c r="I16" s="117">
        <v>320</v>
      </c>
      <c r="J16" s="118">
        <v>320</v>
      </c>
      <c r="K16" s="117">
        <v>250</v>
      </c>
      <c r="L16" s="113">
        <v>250</v>
      </c>
    </row>
    <row r="17" spans="1:12" s="9" customFormat="1" ht="13.5" customHeight="1">
      <c r="A17" s="18">
        <f t="shared" si="0"/>
        <v>10</v>
      </c>
      <c r="B17" s="21" t="s">
        <v>16</v>
      </c>
      <c r="C17" s="93">
        <v>155</v>
      </c>
      <c r="D17" s="93">
        <v>145</v>
      </c>
      <c r="E17" s="95">
        <v>140</v>
      </c>
      <c r="F17" s="95">
        <v>135</v>
      </c>
      <c r="G17" s="93">
        <v>130</v>
      </c>
      <c r="H17" s="196">
        <v>130</v>
      </c>
      <c r="I17" s="117">
        <v>160</v>
      </c>
      <c r="J17" s="118">
        <v>160</v>
      </c>
      <c r="K17" s="117">
        <v>130</v>
      </c>
      <c r="L17" s="113">
        <v>130</v>
      </c>
    </row>
    <row r="18" spans="1:12" s="9" customFormat="1" ht="26.25" customHeight="1">
      <c r="A18" s="18">
        <f t="shared" si="0"/>
        <v>11</v>
      </c>
      <c r="B18" s="21" t="s">
        <v>128</v>
      </c>
      <c r="C18" s="93">
        <v>130</v>
      </c>
      <c r="D18" s="93">
        <v>130</v>
      </c>
      <c r="E18" s="95">
        <v>120</v>
      </c>
      <c r="F18" s="95">
        <v>115</v>
      </c>
      <c r="G18" s="93">
        <v>115</v>
      </c>
      <c r="H18" s="196">
        <v>115</v>
      </c>
      <c r="I18" s="117">
        <v>150</v>
      </c>
      <c r="J18" s="118">
        <v>150</v>
      </c>
      <c r="K18" s="117">
        <v>110</v>
      </c>
      <c r="L18" s="117">
        <v>110</v>
      </c>
    </row>
    <row r="19" spans="1:12" s="9" customFormat="1" ht="26.25" customHeight="1">
      <c r="A19" s="18">
        <f t="shared" si="0"/>
        <v>12</v>
      </c>
      <c r="B19" s="21" t="s">
        <v>127</v>
      </c>
      <c r="C19" s="93">
        <v>130</v>
      </c>
      <c r="D19" s="93">
        <v>130</v>
      </c>
      <c r="E19" s="95">
        <v>120</v>
      </c>
      <c r="F19" s="95">
        <v>115</v>
      </c>
      <c r="G19" s="93">
        <v>115</v>
      </c>
      <c r="H19" s="196">
        <v>115</v>
      </c>
      <c r="I19" s="117">
        <v>150</v>
      </c>
      <c r="J19" s="118">
        <v>150</v>
      </c>
      <c r="K19" s="117">
        <v>110</v>
      </c>
      <c r="L19" s="117">
        <v>110</v>
      </c>
    </row>
    <row r="20" spans="1:12" s="9" customFormat="1" ht="27" customHeight="1">
      <c r="A20" s="18">
        <f t="shared" si="0"/>
        <v>13</v>
      </c>
      <c r="B20" s="21" t="s">
        <v>152</v>
      </c>
      <c r="C20" s="93"/>
      <c r="D20" s="93"/>
      <c r="E20" s="95"/>
      <c r="F20" s="95">
        <v>60</v>
      </c>
      <c r="G20" s="93">
        <v>60</v>
      </c>
      <c r="H20" s="196">
        <v>60</v>
      </c>
      <c r="I20" s="117">
        <v>60</v>
      </c>
      <c r="J20" s="118">
        <v>60</v>
      </c>
      <c r="K20" s="117">
        <v>60</v>
      </c>
      <c r="L20" s="117">
        <v>60</v>
      </c>
    </row>
    <row r="21" spans="1:12" s="9" customFormat="1" ht="13.5" customHeight="1">
      <c r="A21" s="18">
        <f t="shared" si="0"/>
        <v>14</v>
      </c>
      <c r="B21" s="21" t="s">
        <v>17</v>
      </c>
      <c r="C21" s="93">
        <v>640</v>
      </c>
      <c r="D21" s="93">
        <v>620</v>
      </c>
      <c r="E21" s="95">
        <v>580</v>
      </c>
      <c r="F21" s="95">
        <v>530</v>
      </c>
      <c r="G21" s="93">
        <v>510</v>
      </c>
      <c r="H21" s="196">
        <v>470</v>
      </c>
      <c r="I21" s="117">
        <v>445</v>
      </c>
      <c r="J21" s="118">
        <v>445</v>
      </c>
      <c r="K21" s="117">
        <v>400</v>
      </c>
      <c r="L21" s="113">
        <v>400</v>
      </c>
    </row>
    <row r="22" spans="1:12" s="9" customFormat="1" ht="13.5" customHeight="1">
      <c r="A22" s="18">
        <f t="shared" si="0"/>
        <v>15</v>
      </c>
      <c r="B22" s="21" t="s">
        <v>18</v>
      </c>
      <c r="C22" s="93">
        <v>410</v>
      </c>
      <c r="D22" s="93">
        <v>390</v>
      </c>
      <c r="E22" s="95">
        <v>370</v>
      </c>
      <c r="F22" s="95">
        <v>350</v>
      </c>
      <c r="G22" s="93">
        <v>340</v>
      </c>
      <c r="H22" s="196">
        <v>340</v>
      </c>
      <c r="I22" s="117">
        <v>310</v>
      </c>
      <c r="J22" s="118">
        <v>310</v>
      </c>
      <c r="K22" s="117">
        <v>270</v>
      </c>
      <c r="L22" s="113">
        <v>270</v>
      </c>
    </row>
    <row r="23" spans="1:12" s="9" customFormat="1" ht="13.5" customHeight="1">
      <c r="A23" s="18">
        <f t="shared" si="0"/>
        <v>16</v>
      </c>
      <c r="B23" s="21" t="s">
        <v>19</v>
      </c>
      <c r="C23" s="93">
        <v>515</v>
      </c>
      <c r="D23" s="93">
        <v>495</v>
      </c>
      <c r="E23" s="95">
        <v>460</v>
      </c>
      <c r="F23" s="95">
        <v>395</v>
      </c>
      <c r="G23" s="93">
        <v>380</v>
      </c>
      <c r="H23" s="196">
        <v>380</v>
      </c>
      <c r="I23" s="117">
        <v>340</v>
      </c>
      <c r="J23" s="118">
        <v>340</v>
      </c>
      <c r="K23" s="117">
        <v>320</v>
      </c>
      <c r="L23" s="113">
        <v>320</v>
      </c>
    </row>
    <row r="24" spans="1:12" s="9" customFormat="1" ht="13.5" customHeight="1">
      <c r="A24" s="18">
        <f t="shared" si="0"/>
        <v>17</v>
      </c>
      <c r="B24" s="21" t="s">
        <v>20</v>
      </c>
      <c r="C24" s="93">
        <v>360</v>
      </c>
      <c r="D24" s="93">
        <v>345</v>
      </c>
      <c r="E24" s="95">
        <v>330</v>
      </c>
      <c r="F24" s="95">
        <v>315</v>
      </c>
      <c r="G24" s="93">
        <v>315</v>
      </c>
      <c r="H24" s="196">
        <v>315</v>
      </c>
      <c r="I24" s="117">
        <v>285</v>
      </c>
      <c r="J24" s="118">
        <v>285</v>
      </c>
      <c r="K24" s="117">
        <v>260</v>
      </c>
      <c r="L24" s="113">
        <v>260</v>
      </c>
    </row>
    <row r="25" spans="1:12" s="9" customFormat="1" ht="13.5" customHeight="1">
      <c r="A25" s="18">
        <f t="shared" si="0"/>
        <v>18</v>
      </c>
      <c r="B25" s="21" t="s">
        <v>21</v>
      </c>
      <c r="C25" s="93">
        <v>310</v>
      </c>
      <c r="D25" s="93">
        <v>295</v>
      </c>
      <c r="E25" s="95">
        <v>280</v>
      </c>
      <c r="F25" s="95">
        <v>265</v>
      </c>
      <c r="G25" s="93">
        <v>265</v>
      </c>
      <c r="H25" s="196">
        <v>265</v>
      </c>
      <c r="I25" s="117">
        <v>240</v>
      </c>
      <c r="J25" s="118">
        <v>220</v>
      </c>
      <c r="K25" s="117">
        <v>190</v>
      </c>
      <c r="L25" s="113">
        <v>190</v>
      </c>
    </row>
    <row r="26" spans="1:12" s="9" customFormat="1" ht="13.5" customHeight="1">
      <c r="A26" s="18">
        <f t="shared" si="0"/>
        <v>19</v>
      </c>
      <c r="B26" s="21" t="s">
        <v>22</v>
      </c>
      <c r="C26" s="93">
        <v>175</v>
      </c>
      <c r="D26" s="93">
        <v>160</v>
      </c>
      <c r="E26" s="95">
        <v>150</v>
      </c>
      <c r="F26" s="95">
        <v>145</v>
      </c>
      <c r="G26" s="93">
        <v>145</v>
      </c>
      <c r="H26" s="196">
        <v>145</v>
      </c>
      <c r="I26" s="117">
        <v>130</v>
      </c>
      <c r="J26" s="118">
        <v>110</v>
      </c>
      <c r="K26" s="117">
        <v>90</v>
      </c>
      <c r="L26" s="113">
        <v>90</v>
      </c>
    </row>
    <row r="27" spans="1:12" s="9" customFormat="1" ht="13.5" customHeight="1">
      <c r="A27" s="18">
        <f t="shared" si="0"/>
        <v>20</v>
      </c>
      <c r="B27" s="21" t="s">
        <v>23</v>
      </c>
      <c r="C27" s="93">
        <v>165</v>
      </c>
      <c r="D27" s="93">
        <v>150</v>
      </c>
      <c r="E27" s="95">
        <v>145</v>
      </c>
      <c r="F27" s="95">
        <v>140</v>
      </c>
      <c r="G27" s="93">
        <v>140</v>
      </c>
      <c r="H27" s="196">
        <v>140</v>
      </c>
      <c r="I27" s="117">
        <v>120</v>
      </c>
      <c r="J27" s="118">
        <v>110</v>
      </c>
      <c r="K27" s="117">
        <v>100</v>
      </c>
      <c r="L27" s="113">
        <v>100</v>
      </c>
    </row>
    <row r="28" spans="1:12" s="9" customFormat="1" ht="13.5" customHeight="1">
      <c r="A28" s="18">
        <f t="shared" si="0"/>
        <v>21</v>
      </c>
      <c r="B28" s="21" t="s">
        <v>149</v>
      </c>
      <c r="C28" s="93">
        <v>165</v>
      </c>
      <c r="D28" s="93">
        <v>150</v>
      </c>
      <c r="E28" s="95">
        <v>145</v>
      </c>
      <c r="F28" s="95">
        <v>140</v>
      </c>
      <c r="G28" s="93">
        <v>140</v>
      </c>
      <c r="H28" s="196">
        <v>140</v>
      </c>
      <c r="I28" s="117">
        <v>130</v>
      </c>
      <c r="J28" s="118">
        <v>130</v>
      </c>
      <c r="K28" s="117">
        <v>90</v>
      </c>
      <c r="L28" s="113">
        <v>90</v>
      </c>
    </row>
    <row r="29" spans="1:12" s="9" customFormat="1" ht="13.5" customHeight="1">
      <c r="A29" s="18">
        <f t="shared" si="0"/>
        <v>22</v>
      </c>
      <c r="B29" s="21" t="s">
        <v>25</v>
      </c>
      <c r="C29" s="93">
        <v>275</v>
      </c>
      <c r="D29" s="93">
        <v>260</v>
      </c>
      <c r="E29" s="95">
        <v>250</v>
      </c>
      <c r="F29" s="95">
        <v>240</v>
      </c>
      <c r="G29" s="93">
        <v>240</v>
      </c>
      <c r="H29" s="196">
        <v>180</v>
      </c>
      <c r="I29" s="117">
        <v>160</v>
      </c>
      <c r="J29" s="118">
        <v>160</v>
      </c>
      <c r="K29" s="117">
        <v>160</v>
      </c>
      <c r="L29" s="113">
        <v>160</v>
      </c>
    </row>
    <row r="30" spans="1:12" s="9" customFormat="1" ht="13.5" customHeight="1">
      <c r="A30" s="18">
        <f t="shared" si="0"/>
        <v>23</v>
      </c>
      <c r="B30" s="21" t="s">
        <v>26</v>
      </c>
      <c r="C30" s="93">
        <v>115</v>
      </c>
      <c r="D30" s="93">
        <v>105</v>
      </c>
      <c r="E30" s="95">
        <v>100</v>
      </c>
      <c r="F30" s="95">
        <f>E30-(E30*5/100)</f>
        <v>95</v>
      </c>
      <c r="G30" s="93">
        <v>95</v>
      </c>
      <c r="H30" s="196">
        <v>95</v>
      </c>
      <c r="I30" s="117">
        <v>90</v>
      </c>
      <c r="J30" s="118">
        <v>90</v>
      </c>
      <c r="K30" s="117">
        <v>90</v>
      </c>
      <c r="L30" s="113">
        <v>90</v>
      </c>
    </row>
    <row r="31" spans="1:12" s="9" customFormat="1" ht="13.5" customHeight="1">
      <c r="A31" s="18">
        <f t="shared" si="0"/>
        <v>24</v>
      </c>
      <c r="B31" s="21" t="s">
        <v>27</v>
      </c>
      <c r="C31" s="93">
        <v>175</v>
      </c>
      <c r="D31" s="93">
        <v>170</v>
      </c>
      <c r="E31" s="95">
        <v>160</v>
      </c>
      <c r="F31" s="95">
        <v>150</v>
      </c>
      <c r="G31" s="93">
        <v>150</v>
      </c>
      <c r="H31" s="196">
        <v>150</v>
      </c>
      <c r="I31" s="117">
        <v>150</v>
      </c>
      <c r="J31" s="118">
        <v>150</v>
      </c>
      <c r="K31" s="117">
        <v>120</v>
      </c>
      <c r="L31" s="113">
        <v>120</v>
      </c>
    </row>
    <row r="32" spans="1:12" s="9" customFormat="1" ht="13.5" customHeight="1">
      <c r="A32" s="18">
        <f t="shared" si="0"/>
        <v>25</v>
      </c>
      <c r="B32" s="21" t="s">
        <v>28</v>
      </c>
      <c r="C32" s="93">
        <v>165</v>
      </c>
      <c r="D32" s="93">
        <v>160</v>
      </c>
      <c r="E32" s="95">
        <v>150</v>
      </c>
      <c r="F32" s="95">
        <v>145</v>
      </c>
      <c r="G32" s="93">
        <v>145</v>
      </c>
      <c r="H32" s="196">
        <v>145</v>
      </c>
      <c r="I32" s="117">
        <v>135</v>
      </c>
      <c r="J32" s="118">
        <v>135</v>
      </c>
      <c r="K32" s="117">
        <v>110</v>
      </c>
      <c r="L32" s="113">
        <v>110</v>
      </c>
    </row>
    <row r="33" spans="1:12" s="9" customFormat="1" ht="13.5" customHeight="1">
      <c r="A33" s="18">
        <f t="shared" si="0"/>
        <v>26</v>
      </c>
      <c r="B33" s="21" t="s">
        <v>29</v>
      </c>
      <c r="C33" s="93">
        <v>340</v>
      </c>
      <c r="D33" s="93">
        <v>320</v>
      </c>
      <c r="E33" s="95">
        <v>305</v>
      </c>
      <c r="F33" s="95">
        <v>290</v>
      </c>
      <c r="G33" s="93">
        <v>290</v>
      </c>
      <c r="H33" s="196">
        <v>290</v>
      </c>
      <c r="I33" s="117">
        <v>210</v>
      </c>
      <c r="J33" s="118">
        <v>210</v>
      </c>
      <c r="K33" s="117">
        <v>170</v>
      </c>
      <c r="L33" s="113">
        <v>170</v>
      </c>
    </row>
    <row r="34" spans="1:12" s="9" customFormat="1" ht="13.5" customHeight="1">
      <c r="A34" s="18">
        <f t="shared" si="0"/>
        <v>27</v>
      </c>
      <c r="B34" s="21" t="s">
        <v>30</v>
      </c>
      <c r="C34" s="93">
        <v>215</v>
      </c>
      <c r="D34" s="93">
        <v>200</v>
      </c>
      <c r="E34" s="95">
        <v>190</v>
      </c>
      <c r="F34" s="95">
        <v>180</v>
      </c>
      <c r="G34" s="93">
        <v>200</v>
      </c>
      <c r="H34" s="196">
        <v>220</v>
      </c>
      <c r="I34" s="117">
        <v>200</v>
      </c>
      <c r="J34" s="118">
        <v>200</v>
      </c>
      <c r="K34" s="117">
        <v>200</v>
      </c>
      <c r="L34" s="113">
        <v>200</v>
      </c>
    </row>
    <row r="35" spans="1:12" s="9" customFormat="1" ht="13.5" customHeight="1">
      <c r="A35" s="18">
        <f t="shared" si="0"/>
        <v>28</v>
      </c>
      <c r="B35" s="21" t="s">
        <v>31</v>
      </c>
      <c r="C35" s="93">
        <v>215</v>
      </c>
      <c r="D35" s="93">
        <v>200</v>
      </c>
      <c r="E35" s="95">
        <v>190</v>
      </c>
      <c r="F35" s="95">
        <v>180</v>
      </c>
      <c r="G35" s="93">
        <v>180</v>
      </c>
      <c r="H35" s="196">
        <v>180</v>
      </c>
      <c r="I35" s="117">
        <v>150</v>
      </c>
      <c r="J35" s="118">
        <v>150</v>
      </c>
      <c r="K35" s="117">
        <v>120</v>
      </c>
      <c r="L35" s="113">
        <v>120</v>
      </c>
    </row>
    <row r="36" spans="1:12" s="9" customFormat="1" ht="13.5" customHeight="1">
      <c r="A36" s="18">
        <f t="shared" si="0"/>
        <v>29</v>
      </c>
      <c r="B36" s="21" t="s">
        <v>32</v>
      </c>
      <c r="C36" s="93">
        <v>90</v>
      </c>
      <c r="D36" s="93">
        <v>85</v>
      </c>
      <c r="E36" s="93">
        <v>80</v>
      </c>
      <c r="F36" s="93">
        <v>60</v>
      </c>
      <c r="G36" s="93">
        <v>60</v>
      </c>
      <c r="H36" s="174">
        <v>60</v>
      </c>
      <c r="I36" s="117">
        <v>60</v>
      </c>
      <c r="J36" s="117">
        <v>60</v>
      </c>
      <c r="K36" s="117">
        <v>60</v>
      </c>
      <c r="L36" s="113">
        <v>60</v>
      </c>
    </row>
    <row r="37" spans="1:12" s="9" customFormat="1" ht="13.5" customHeight="1">
      <c r="A37" s="18">
        <f t="shared" si="0"/>
        <v>30</v>
      </c>
      <c r="B37" s="21" t="s">
        <v>33</v>
      </c>
      <c r="C37" s="93">
        <v>125</v>
      </c>
      <c r="D37" s="93">
        <v>150</v>
      </c>
      <c r="E37" s="95">
        <v>165</v>
      </c>
      <c r="F37" s="95">
        <v>180</v>
      </c>
      <c r="G37" s="93">
        <v>190</v>
      </c>
      <c r="H37" s="196">
        <v>190</v>
      </c>
      <c r="I37" s="117">
        <v>190</v>
      </c>
      <c r="J37" s="118">
        <v>190</v>
      </c>
      <c r="K37" s="117">
        <v>170</v>
      </c>
      <c r="L37" s="113">
        <v>170</v>
      </c>
    </row>
    <row r="38" spans="1:12" s="9" customFormat="1" ht="13.5" customHeight="1">
      <c r="A38" s="18">
        <f t="shared" si="0"/>
        <v>31</v>
      </c>
      <c r="B38" s="21" t="s">
        <v>34</v>
      </c>
      <c r="C38" s="77">
        <v>165</v>
      </c>
      <c r="D38" s="77">
        <v>155</v>
      </c>
      <c r="E38" s="111">
        <v>150</v>
      </c>
      <c r="F38" s="111">
        <v>145</v>
      </c>
      <c r="G38" s="93">
        <v>145</v>
      </c>
      <c r="H38" s="196">
        <v>145</v>
      </c>
      <c r="I38" s="117">
        <v>145</v>
      </c>
      <c r="J38" s="118">
        <v>145</v>
      </c>
      <c r="K38" s="117">
        <v>120</v>
      </c>
      <c r="L38" s="113">
        <v>120</v>
      </c>
    </row>
    <row r="39" spans="1:12" s="9" customFormat="1" ht="15.75" customHeight="1">
      <c r="A39" s="22">
        <f t="shared" si="0"/>
        <v>32</v>
      </c>
      <c r="B39" s="21" t="s">
        <v>35</v>
      </c>
      <c r="C39" s="93">
        <v>80</v>
      </c>
      <c r="D39" s="93">
        <v>75</v>
      </c>
      <c r="E39" s="93">
        <v>70</v>
      </c>
      <c r="F39" s="93">
        <v>65</v>
      </c>
      <c r="G39" s="93">
        <v>65</v>
      </c>
      <c r="H39" s="174">
        <v>65</v>
      </c>
      <c r="I39" s="117">
        <v>65</v>
      </c>
      <c r="J39" s="117">
        <v>65</v>
      </c>
      <c r="K39" s="117">
        <v>60</v>
      </c>
      <c r="L39" s="113">
        <v>80</v>
      </c>
    </row>
    <row r="40" spans="1:12" s="9" customFormat="1" ht="15.75" customHeight="1" thickBot="1">
      <c r="A40" s="28">
        <v>33</v>
      </c>
      <c r="B40" s="64" t="s">
        <v>229</v>
      </c>
      <c r="C40" s="77"/>
      <c r="D40" s="77"/>
      <c r="E40" s="77"/>
      <c r="F40" s="77"/>
      <c r="G40" s="77"/>
      <c r="H40" s="177"/>
      <c r="I40" s="123"/>
      <c r="J40" s="123"/>
      <c r="K40" s="123">
        <v>20</v>
      </c>
      <c r="L40" s="121">
        <v>30</v>
      </c>
    </row>
    <row r="41" spans="1:12" s="9" customFormat="1" ht="16.5" customHeight="1" thickBot="1">
      <c r="A41" s="50" t="s">
        <v>0</v>
      </c>
      <c r="B41" s="183"/>
      <c r="C41" s="127">
        <f aca="true" t="shared" si="1" ref="C41:H41">SUM(C8:C39)</f>
        <v>7790</v>
      </c>
      <c r="D41" s="176">
        <f t="shared" si="1"/>
        <v>7475</v>
      </c>
      <c r="E41" s="127">
        <f t="shared" si="1"/>
        <v>7125</v>
      </c>
      <c r="F41" s="127">
        <f t="shared" si="1"/>
        <v>6800</v>
      </c>
      <c r="G41" s="176">
        <f t="shared" si="1"/>
        <v>6785</v>
      </c>
      <c r="H41" s="176">
        <f t="shared" si="1"/>
        <v>6655</v>
      </c>
      <c r="I41" s="128">
        <f>SUM(I8:I39)</f>
        <v>6390</v>
      </c>
      <c r="J41" s="128">
        <f>SUM(J8:J39)</f>
        <v>6380</v>
      </c>
      <c r="K41" s="128">
        <f>SUM(K8:K40)</f>
        <v>5730</v>
      </c>
      <c r="L41" s="6">
        <f>SUM(L8:L40)</f>
        <v>5860</v>
      </c>
    </row>
    <row r="42" spans="1:12" s="9" customFormat="1" ht="21.75" customHeight="1" thickBot="1">
      <c r="A42" s="221" t="s">
        <v>126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20"/>
    </row>
    <row r="43" spans="1:12" s="40" customFormat="1" ht="13.5" customHeight="1">
      <c r="A43" s="26">
        <v>1</v>
      </c>
      <c r="B43" s="27" t="s">
        <v>36</v>
      </c>
      <c r="C43" s="104">
        <v>215</v>
      </c>
      <c r="D43" s="104">
        <v>210</v>
      </c>
      <c r="E43" s="103">
        <v>200</v>
      </c>
      <c r="F43" s="103">
        <f>E43-(E43*5/100)</f>
        <v>190</v>
      </c>
      <c r="G43" s="104">
        <v>180</v>
      </c>
      <c r="H43" s="88">
        <v>160</v>
      </c>
      <c r="I43" s="130">
        <v>150</v>
      </c>
      <c r="J43" s="131">
        <v>150</v>
      </c>
      <c r="K43" s="130">
        <v>130</v>
      </c>
      <c r="L43" s="207">
        <v>130</v>
      </c>
    </row>
    <row r="44" spans="1:12" s="40" customFormat="1" ht="13.5" customHeight="1">
      <c r="A44" s="18">
        <v>2</v>
      </c>
      <c r="B44" s="21" t="s">
        <v>37</v>
      </c>
      <c r="C44" s="93">
        <v>195</v>
      </c>
      <c r="D44" s="93">
        <v>175</v>
      </c>
      <c r="E44" s="95">
        <v>150</v>
      </c>
      <c r="F44" s="95">
        <v>140</v>
      </c>
      <c r="G44" s="93">
        <v>120</v>
      </c>
      <c r="H44" s="88">
        <v>110</v>
      </c>
      <c r="I44" s="132">
        <v>100</v>
      </c>
      <c r="J44" s="133">
        <v>100</v>
      </c>
      <c r="K44" s="132">
        <v>100</v>
      </c>
      <c r="L44" s="208">
        <v>100</v>
      </c>
    </row>
    <row r="45" spans="1:12" s="40" customFormat="1" ht="13.5" customHeight="1">
      <c r="A45" s="18">
        <v>3</v>
      </c>
      <c r="B45" s="21" t="s">
        <v>38</v>
      </c>
      <c r="C45" s="93">
        <v>185</v>
      </c>
      <c r="D45" s="93">
        <v>180</v>
      </c>
      <c r="E45" s="95">
        <v>170</v>
      </c>
      <c r="F45" s="95">
        <v>160</v>
      </c>
      <c r="G45" s="93">
        <v>150</v>
      </c>
      <c r="H45" s="88">
        <v>130</v>
      </c>
      <c r="I45" s="132">
        <v>120</v>
      </c>
      <c r="J45" s="133">
        <v>120</v>
      </c>
      <c r="K45" s="132">
        <v>110</v>
      </c>
      <c r="L45" s="208">
        <v>110</v>
      </c>
    </row>
    <row r="46" spans="1:12" s="40" customFormat="1" ht="26.25" customHeight="1">
      <c r="A46" s="163">
        <v>4</v>
      </c>
      <c r="B46" s="161" t="s">
        <v>39</v>
      </c>
      <c r="C46" s="93">
        <v>255</v>
      </c>
      <c r="D46" s="93">
        <v>280</v>
      </c>
      <c r="E46" s="95">
        <v>310</v>
      </c>
      <c r="F46" s="95">
        <v>320</v>
      </c>
      <c r="G46" s="93">
        <v>330</v>
      </c>
      <c r="H46" s="88">
        <v>280</v>
      </c>
      <c r="I46" s="132">
        <v>260</v>
      </c>
      <c r="J46" s="133">
        <v>260</v>
      </c>
      <c r="K46" s="132">
        <v>240</v>
      </c>
      <c r="L46" s="132">
        <v>240</v>
      </c>
    </row>
    <row r="47" spans="1:12" s="40" customFormat="1" ht="13.5" customHeight="1">
      <c r="A47" s="18">
        <v>5</v>
      </c>
      <c r="B47" s="21" t="s">
        <v>40</v>
      </c>
      <c r="C47" s="93">
        <v>195</v>
      </c>
      <c r="D47" s="93">
        <v>190</v>
      </c>
      <c r="E47" s="95">
        <v>180</v>
      </c>
      <c r="F47" s="95">
        <v>170</v>
      </c>
      <c r="G47" s="93">
        <v>160</v>
      </c>
      <c r="H47" s="88">
        <v>140</v>
      </c>
      <c r="I47" s="132">
        <v>140</v>
      </c>
      <c r="J47" s="133">
        <v>140</v>
      </c>
      <c r="K47" s="132">
        <v>120</v>
      </c>
      <c r="L47" s="208">
        <v>120</v>
      </c>
    </row>
    <row r="48" spans="1:12" s="40" customFormat="1" ht="13.5" customHeight="1">
      <c r="A48" s="18">
        <v>6</v>
      </c>
      <c r="B48" s="21" t="s">
        <v>41</v>
      </c>
      <c r="C48" s="93">
        <v>115</v>
      </c>
      <c r="D48" s="93">
        <v>110</v>
      </c>
      <c r="E48" s="95">
        <v>105</v>
      </c>
      <c r="F48" s="95">
        <v>100</v>
      </c>
      <c r="G48" s="93">
        <v>100</v>
      </c>
      <c r="H48" s="88">
        <v>100</v>
      </c>
      <c r="I48" s="132">
        <v>100</v>
      </c>
      <c r="J48" s="133">
        <v>100</v>
      </c>
      <c r="K48" s="132">
        <v>90</v>
      </c>
      <c r="L48" s="208">
        <v>90</v>
      </c>
    </row>
    <row r="49" spans="1:12" s="40" customFormat="1" ht="13.5" customHeight="1">
      <c r="A49" s="18">
        <v>7</v>
      </c>
      <c r="B49" s="21" t="s">
        <v>42</v>
      </c>
      <c r="C49" s="93">
        <v>95</v>
      </c>
      <c r="D49" s="93">
        <v>90</v>
      </c>
      <c r="E49" s="95">
        <v>85</v>
      </c>
      <c r="F49" s="95">
        <v>80</v>
      </c>
      <c r="G49" s="93">
        <v>80</v>
      </c>
      <c r="H49" s="88">
        <v>70</v>
      </c>
      <c r="I49" s="132">
        <v>70</v>
      </c>
      <c r="J49" s="133">
        <v>70</v>
      </c>
      <c r="K49" s="132">
        <v>70</v>
      </c>
      <c r="L49" s="208">
        <v>70</v>
      </c>
    </row>
    <row r="50" spans="1:12" s="40" customFormat="1" ht="13.5" customHeight="1">
      <c r="A50" s="18">
        <v>8</v>
      </c>
      <c r="B50" s="21" t="s">
        <v>43</v>
      </c>
      <c r="C50" s="93">
        <v>60</v>
      </c>
      <c r="D50" s="93">
        <v>60</v>
      </c>
      <c r="E50" s="95">
        <v>60</v>
      </c>
      <c r="F50" s="95">
        <v>60</v>
      </c>
      <c r="G50" s="93">
        <v>60</v>
      </c>
      <c r="H50" s="88">
        <v>60</v>
      </c>
      <c r="I50" s="132">
        <v>60</v>
      </c>
      <c r="J50" s="133">
        <v>60</v>
      </c>
      <c r="K50" s="132">
        <v>60</v>
      </c>
      <c r="L50" s="208">
        <v>60</v>
      </c>
    </row>
    <row r="51" spans="1:12" s="40" customFormat="1" ht="27" customHeight="1" thickBot="1">
      <c r="A51" s="22">
        <v>9</v>
      </c>
      <c r="B51" s="162" t="s">
        <v>44</v>
      </c>
      <c r="C51" s="134">
        <v>305</v>
      </c>
      <c r="D51" s="77">
        <v>285</v>
      </c>
      <c r="E51" s="111">
        <v>270</v>
      </c>
      <c r="F51" s="111">
        <v>255</v>
      </c>
      <c r="G51" s="77">
        <v>250</v>
      </c>
      <c r="H51" s="88">
        <v>180</v>
      </c>
      <c r="I51" s="109">
        <v>160</v>
      </c>
      <c r="J51" s="135">
        <v>160</v>
      </c>
      <c r="K51" s="109">
        <v>140</v>
      </c>
      <c r="L51" s="109">
        <v>140</v>
      </c>
    </row>
    <row r="52" spans="1:12" s="10" customFormat="1" ht="16.5" thickBot="1">
      <c r="A52" s="69" t="s">
        <v>0</v>
      </c>
      <c r="B52" s="91"/>
      <c r="C52" s="136">
        <f aca="true" t="shared" si="2" ref="C52:H52">SUM(C43:C51)</f>
        <v>1620</v>
      </c>
      <c r="D52" s="137">
        <f t="shared" si="2"/>
        <v>1580</v>
      </c>
      <c r="E52" s="138">
        <f t="shared" si="2"/>
        <v>1530</v>
      </c>
      <c r="F52" s="139">
        <f t="shared" si="2"/>
        <v>1475</v>
      </c>
      <c r="G52" s="137">
        <f t="shared" si="2"/>
        <v>1430</v>
      </c>
      <c r="H52" s="139">
        <f t="shared" si="2"/>
        <v>1230</v>
      </c>
      <c r="I52" s="136">
        <f>SUM(I43:I51)</f>
        <v>1160</v>
      </c>
      <c r="J52" s="138">
        <f>SUM(J43:J51)</f>
        <v>1160</v>
      </c>
      <c r="K52" s="128">
        <f>SUM(K43:K51)</f>
        <v>1060</v>
      </c>
      <c r="L52" s="128">
        <f>SUM(L43:L51)</f>
        <v>1060</v>
      </c>
    </row>
    <row r="53" spans="1:12" s="14" customFormat="1" ht="21" customHeight="1" thickBot="1">
      <c r="A53" s="221" t="s">
        <v>129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20"/>
    </row>
    <row r="54" spans="1:12" s="9" customFormat="1" ht="13.5" customHeight="1">
      <c r="A54" s="26">
        <v>1</v>
      </c>
      <c r="B54" s="27" t="s">
        <v>8</v>
      </c>
      <c r="C54" s="104">
        <v>315</v>
      </c>
      <c r="D54" s="104">
        <v>310</v>
      </c>
      <c r="E54" s="104">
        <v>295</v>
      </c>
      <c r="F54" s="104">
        <v>280</v>
      </c>
      <c r="G54" s="104">
        <v>280</v>
      </c>
      <c r="H54" s="87">
        <v>200</v>
      </c>
      <c r="I54" s="120">
        <v>280</v>
      </c>
      <c r="J54" s="119">
        <v>280</v>
      </c>
      <c r="K54" s="119">
        <v>240</v>
      </c>
      <c r="L54" s="115">
        <v>240</v>
      </c>
    </row>
    <row r="55" spans="1:12" s="9" customFormat="1" ht="13.5" customHeight="1">
      <c r="A55" s="18">
        <v>2</v>
      </c>
      <c r="B55" s="21" t="s">
        <v>45</v>
      </c>
      <c r="C55" s="93">
        <v>245</v>
      </c>
      <c r="D55" s="93">
        <v>240</v>
      </c>
      <c r="E55" s="93">
        <v>230</v>
      </c>
      <c r="F55" s="93">
        <v>220</v>
      </c>
      <c r="G55" s="93">
        <v>230</v>
      </c>
      <c r="H55" s="87">
        <v>230</v>
      </c>
      <c r="I55" s="118">
        <v>240</v>
      </c>
      <c r="J55" s="117">
        <v>240</v>
      </c>
      <c r="K55" s="117">
        <v>240</v>
      </c>
      <c r="L55" s="113">
        <v>240</v>
      </c>
    </row>
    <row r="56" spans="1:12" s="9" customFormat="1" ht="13.5" customHeight="1">
      <c r="A56" s="18">
        <v>3</v>
      </c>
      <c r="B56" s="21" t="s">
        <v>10</v>
      </c>
      <c r="C56" s="93">
        <v>340</v>
      </c>
      <c r="D56" s="93">
        <v>330</v>
      </c>
      <c r="E56" s="93">
        <v>315</v>
      </c>
      <c r="F56" s="93">
        <v>300</v>
      </c>
      <c r="G56" s="93">
        <v>290</v>
      </c>
      <c r="H56" s="87">
        <v>290</v>
      </c>
      <c r="I56" s="118">
        <v>270</v>
      </c>
      <c r="J56" s="117">
        <v>270</v>
      </c>
      <c r="K56" s="117">
        <v>230</v>
      </c>
      <c r="L56" s="113">
        <v>230</v>
      </c>
    </row>
    <row r="57" spans="1:12" s="9" customFormat="1" ht="13.5" customHeight="1">
      <c r="A57" s="18">
        <v>4</v>
      </c>
      <c r="B57" s="21" t="s">
        <v>46</v>
      </c>
      <c r="C57" s="93">
        <v>310</v>
      </c>
      <c r="D57" s="93">
        <v>300</v>
      </c>
      <c r="E57" s="93">
        <v>285</v>
      </c>
      <c r="F57" s="93">
        <v>255</v>
      </c>
      <c r="G57" s="93">
        <v>250</v>
      </c>
      <c r="H57" s="87">
        <v>250</v>
      </c>
      <c r="I57" s="118">
        <v>235</v>
      </c>
      <c r="J57" s="117">
        <v>235</v>
      </c>
      <c r="K57" s="117">
        <v>210</v>
      </c>
      <c r="L57" s="113">
        <v>210</v>
      </c>
    </row>
    <row r="58" spans="1:12" s="9" customFormat="1" ht="13.5" customHeight="1">
      <c r="A58" s="26">
        <v>5</v>
      </c>
      <c r="B58" s="21" t="s">
        <v>47</v>
      </c>
      <c r="C58" s="93">
        <v>175</v>
      </c>
      <c r="D58" s="93">
        <v>165</v>
      </c>
      <c r="E58" s="93">
        <v>155</v>
      </c>
      <c r="F58" s="93">
        <v>150</v>
      </c>
      <c r="G58" s="93">
        <v>150</v>
      </c>
      <c r="H58" s="87">
        <v>150</v>
      </c>
      <c r="I58" s="118">
        <v>150</v>
      </c>
      <c r="J58" s="117">
        <v>150</v>
      </c>
      <c r="K58" s="117">
        <v>160</v>
      </c>
      <c r="L58" s="113">
        <v>170</v>
      </c>
    </row>
    <row r="59" spans="1:12" s="9" customFormat="1" ht="13.5" customHeight="1">
      <c r="A59" s="18">
        <v>6</v>
      </c>
      <c r="B59" s="21" t="s">
        <v>48</v>
      </c>
      <c r="C59" s="93">
        <v>195</v>
      </c>
      <c r="D59" s="93">
        <v>185</v>
      </c>
      <c r="E59" s="93">
        <v>175</v>
      </c>
      <c r="F59" s="93">
        <v>165</v>
      </c>
      <c r="G59" s="93">
        <v>165</v>
      </c>
      <c r="H59" s="87">
        <v>165</v>
      </c>
      <c r="I59" s="118">
        <v>165</v>
      </c>
      <c r="J59" s="117">
        <v>165</v>
      </c>
      <c r="K59" s="117">
        <v>150</v>
      </c>
      <c r="L59" s="113">
        <v>150</v>
      </c>
    </row>
    <row r="60" spans="1:12" s="9" customFormat="1" ht="13.5" customHeight="1">
      <c r="A60" s="18">
        <v>7</v>
      </c>
      <c r="B60" s="21" t="s">
        <v>14</v>
      </c>
      <c r="C60" s="93">
        <v>340</v>
      </c>
      <c r="D60" s="93">
        <v>330</v>
      </c>
      <c r="E60" s="93">
        <v>310</v>
      </c>
      <c r="F60" s="93">
        <v>295</v>
      </c>
      <c r="G60" s="93">
        <v>280</v>
      </c>
      <c r="H60" s="87">
        <v>280</v>
      </c>
      <c r="I60" s="118">
        <v>280</v>
      </c>
      <c r="J60" s="117">
        <v>280</v>
      </c>
      <c r="K60" s="117">
        <v>240</v>
      </c>
      <c r="L60" s="113">
        <v>240</v>
      </c>
    </row>
    <row r="61" spans="1:12" s="9" customFormat="1" ht="13.5" customHeight="1">
      <c r="A61" s="18">
        <v>8</v>
      </c>
      <c r="B61" s="21" t="s">
        <v>15</v>
      </c>
      <c r="C61" s="93">
        <v>215</v>
      </c>
      <c r="D61" s="93">
        <v>205</v>
      </c>
      <c r="E61" s="93">
        <v>195</v>
      </c>
      <c r="F61" s="93">
        <v>185</v>
      </c>
      <c r="G61" s="93">
        <v>180</v>
      </c>
      <c r="H61" s="87">
        <v>180</v>
      </c>
      <c r="I61" s="118">
        <v>200</v>
      </c>
      <c r="J61" s="117">
        <v>200</v>
      </c>
      <c r="K61" s="117">
        <v>200</v>
      </c>
      <c r="L61" s="113">
        <v>200</v>
      </c>
    </row>
    <row r="62" spans="1:12" s="9" customFormat="1" ht="13.5" customHeight="1">
      <c r="A62" s="26">
        <v>9</v>
      </c>
      <c r="B62" s="21" t="s">
        <v>16</v>
      </c>
      <c r="C62" s="93">
        <v>145</v>
      </c>
      <c r="D62" s="93">
        <v>135</v>
      </c>
      <c r="E62" s="93">
        <v>130</v>
      </c>
      <c r="F62" s="93">
        <v>125</v>
      </c>
      <c r="G62" s="93">
        <v>120</v>
      </c>
      <c r="H62" s="87">
        <v>120</v>
      </c>
      <c r="I62" s="118">
        <v>170</v>
      </c>
      <c r="J62" s="117">
        <v>170</v>
      </c>
      <c r="K62" s="117">
        <v>120</v>
      </c>
      <c r="L62" s="113">
        <v>120</v>
      </c>
    </row>
    <row r="63" spans="1:12" s="9" customFormat="1" ht="13.5" customHeight="1">
      <c r="A63" s="18">
        <v>10</v>
      </c>
      <c r="B63" s="21" t="s">
        <v>49</v>
      </c>
      <c r="C63" s="93">
        <v>115</v>
      </c>
      <c r="D63" s="93">
        <v>110</v>
      </c>
      <c r="E63" s="93">
        <v>100</v>
      </c>
      <c r="F63" s="93">
        <v>95</v>
      </c>
      <c r="G63" s="93">
        <v>90</v>
      </c>
      <c r="H63" s="87">
        <v>90</v>
      </c>
      <c r="I63" s="117">
        <v>125</v>
      </c>
      <c r="J63" s="117">
        <v>125</v>
      </c>
      <c r="K63" s="117">
        <v>100</v>
      </c>
      <c r="L63" s="113">
        <v>100</v>
      </c>
    </row>
    <row r="64" spans="1:12" s="9" customFormat="1" ht="13.5" customHeight="1">
      <c r="A64" s="18">
        <v>11</v>
      </c>
      <c r="B64" s="21" t="s">
        <v>17</v>
      </c>
      <c r="C64" s="93">
        <v>565</v>
      </c>
      <c r="D64" s="93">
        <v>545</v>
      </c>
      <c r="E64" s="93">
        <v>510</v>
      </c>
      <c r="F64" s="93">
        <v>470</v>
      </c>
      <c r="G64" s="93">
        <v>460</v>
      </c>
      <c r="H64" s="87">
        <v>420</v>
      </c>
      <c r="I64" s="117">
        <v>400</v>
      </c>
      <c r="J64" s="117">
        <v>400</v>
      </c>
      <c r="K64" s="117">
        <v>350</v>
      </c>
      <c r="L64" s="113">
        <v>350</v>
      </c>
    </row>
    <row r="65" spans="1:12" s="9" customFormat="1" ht="13.5" customHeight="1">
      <c r="A65" s="18">
        <v>12</v>
      </c>
      <c r="B65" s="21" t="s">
        <v>19</v>
      </c>
      <c r="C65" s="93">
        <v>495</v>
      </c>
      <c r="D65" s="93">
        <v>475</v>
      </c>
      <c r="E65" s="93">
        <v>425</v>
      </c>
      <c r="F65" s="93">
        <v>395</v>
      </c>
      <c r="G65" s="93">
        <v>380</v>
      </c>
      <c r="H65" s="87">
        <v>380</v>
      </c>
      <c r="I65" s="117">
        <v>360</v>
      </c>
      <c r="J65" s="117">
        <v>360</v>
      </c>
      <c r="K65" s="117">
        <v>330</v>
      </c>
      <c r="L65" s="113">
        <v>330</v>
      </c>
    </row>
    <row r="66" spans="1:12" s="9" customFormat="1" ht="13.5" customHeight="1">
      <c r="A66" s="26">
        <v>13</v>
      </c>
      <c r="B66" s="21" t="s">
        <v>50</v>
      </c>
      <c r="C66" s="93">
        <v>90</v>
      </c>
      <c r="D66" s="93">
        <v>85</v>
      </c>
      <c r="E66" s="93">
        <v>80</v>
      </c>
      <c r="F66" s="93">
        <v>75</v>
      </c>
      <c r="G66" s="93">
        <v>75</v>
      </c>
      <c r="H66" s="87">
        <v>75</v>
      </c>
      <c r="I66" s="117">
        <v>75</v>
      </c>
      <c r="J66" s="117">
        <v>75</v>
      </c>
      <c r="K66" s="117">
        <v>60</v>
      </c>
      <c r="L66" s="113">
        <v>60</v>
      </c>
    </row>
    <row r="67" spans="1:12" s="9" customFormat="1" ht="13.5" customHeight="1">
      <c r="A67" s="18">
        <v>14</v>
      </c>
      <c r="B67" s="21" t="s">
        <v>20</v>
      </c>
      <c r="C67" s="93">
        <v>215</v>
      </c>
      <c r="D67" s="93">
        <v>205</v>
      </c>
      <c r="E67" s="93">
        <v>195</v>
      </c>
      <c r="F67" s="93">
        <v>185</v>
      </c>
      <c r="G67" s="93">
        <v>185</v>
      </c>
      <c r="H67" s="87">
        <v>185</v>
      </c>
      <c r="I67" s="117">
        <v>160</v>
      </c>
      <c r="J67" s="117">
        <v>160</v>
      </c>
      <c r="K67" s="117">
        <v>160</v>
      </c>
      <c r="L67" s="113">
        <v>160</v>
      </c>
    </row>
    <row r="68" spans="1:12" s="9" customFormat="1" ht="13.5" customHeight="1">
      <c r="A68" s="18">
        <v>15</v>
      </c>
      <c r="B68" s="21" t="s">
        <v>21</v>
      </c>
      <c r="C68" s="93">
        <v>265</v>
      </c>
      <c r="D68" s="93">
        <v>255</v>
      </c>
      <c r="E68" s="93">
        <v>240</v>
      </c>
      <c r="F68" s="93">
        <v>230</v>
      </c>
      <c r="G68" s="93">
        <v>230</v>
      </c>
      <c r="H68" s="87">
        <v>230</v>
      </c>
      <c r="I68" s="117">
        <v>210</v>
      </c>
      <c r="J68" s="117">
        <v>200</v>
      </c>
      <c r="K68" s="117">
        <v>170</v>
      </c>
      <c r="L68" s="113">
        <v>170</v>
      </c>
    </row>
    <row r="69" spans="1:12" s="9" customFormat="1" ht="13.5" customHeight="1">
      <c r="A69" s="18">
        <v>16</v>
      </c>
      <c r="B69" s="21" t="s">
        <v>51</v>
      </c>
      <c r="C69" s="93">
        <v>70</v>
      </c>
      <c r="D69" s="93">
        <v>100</v>
      </c>
      <c r="E69" s="93">
        <v>110</v>
      </c>
      <c r="F69" s="93">
        <v>120</v>
      </c>
      <c r="G69" s="93">
        <v>130</v>
      </c>
      <c r="H69" s="174">
        <v>130</v>
      </c>
      <c r="I69" s="117">
        <v>120</v>
      </c>
      <c r="J69" s="117">
        <v>100</v>
      </c>
      <c r="K69" s="117">
        <v>70</v>
      </c>
      <c r="L69" s="113">
        <v>70</v>
      </c>
    </row>
    <row r="70" spans="1:12" s="9" customFormat="1" ht="13.5" customHeight="1">
      <c r="A70" s="26">
        <v>17</v>
      </c>
      <c r="B70" s="21" t="s">
        <v>22</v>
      </c>
      <c r="C70" s="93">
        <v>205</v>
      </c>
      <c r="D70" s="93">
        <v>195</v>
      </c>
      <c r="E70" s="93">
        <v>185</v>
      </c>
      <c r="F70" s="93">
        <v>175</v>
      </c>
      <c r="G70" s="93">
        <v>175</v>
      </c>
      <c r="H70" s="87">
        <v>175</v>
      </c>
      <c r="I70" s="117">
        <v>155</v>
      </c>
      <c r="J70" s="117">
        <v>130</v>
      </c>
      <c r="K70" s="117">
        <v>130</v>
      </c>
      <c r="L70" s="113">
        <v>130</v>
      </c>
    </row>
    <row r="71" spans="1:12" s="9" customFormat="1" ht="13.5" customHeight="1">
      <c r="A71" s="18">
        <v>18</v>
      </c>
      <c r="B71" s="21" t="s">
        <v>23</v>
      </c>
      <c r="C71" s="93">
        <v>155</v>
      </c>
      <c r="D71" s="93">
        <v>145</v>
      </c>
      <c r="E71" s="93">
        <v>140</v>
      </c>
      <c r="F71" s="93">
        <v>135</v>
      </c>
      <c r="G71" s="93">
        <v>135</v>
      </c>
      <c r="H71" s="87">
        <v>135</v>
      </c>
      <c r="I71" s="117">
        <v>125</v>
      </c>
      <c r="J71" s="118">
        <v>110</v>
      </c>
      <c r="K71" s="117">
        <v>100</v>
      </c>
      <c r="L71" s="113">
        <v>100</v>
      </c>
    </row>
    <row r="72" spans="1:12" s="9" customFormat="1" ht="13.5" customHeight="1">
      <c r="A72" s="18">
        <v>19</v>
      </c>
      <c r="B72" s="21" t="s">
        <v>24</v>
      </c>
      <c r="C72" s="93">
        <v>145</v>
      </c>
      <c r="D72" s="93">
        <v>135</v>
      </c>
      <c r="E72" s="93">
        <v>130</v>
      </c>
      <c r="F72" s="93">
        <v>125</v>
      </c>
      <c r="G72" s="93">
        <v>125</v>
      </c>
      <c r="H72" s="87">
        <v>125</v>
      </c>
      <c r="I72" s="117">
        <v>125</v>
      </c>
      <c r="J72" s="118">
        <v>125</v>
      </c>
      <c r="K72" s="117">
        <v>90</v>
      </c>
      <c r="L72" s="113">
        <v>90</v>
      </c>
    </row>
    <row r="73" spans="1:12" s="9" customFormat="1" ht="13.5" customHeight="1">
      <c r="A73" s="18">
        <v>20</v>
      </c>
      <c r="B73" s="21" t="s">
        <v>25</v>
      </c>
      <c r="C73" s="93">
        <v>245</v>
      </c>
      <c r="D73" s="93">
        <v>235</v>
      </c>
      <c r="E73" s="93">
        <v>225</v>
      </c>
      <c r="F73" s="93">
        <v>215</v>
      </c>
      <c r="G73" s="93">
        <v>215</v>
      </c>
      <c r="H73" s="87">
        <v>180</v>
      </c>
      <c r="I73" s="117">
        <v>180</v>
      </c>
      <c r="J73" s="118">
        <v>180</v>
      </c>
      <c r="K73" s="117">
        <v>180</v>
      </c>
      <c r="L73" s="113">
        <v>180</v>
      </c>
    </row>
    <row r="74" spans="1:12" s="9" customFormat="1" ht="13.5" customHeight="1">
      <c r="A74" s="26">
        <v>21</v>
      </c>
      <c r="B74" s="21" t="s">
        <v>26</v>
      </c>
      <c r="C74" s="93">
        <v>105</v>
      </c>
      <c r="D74" s="93">
        <v>100</v>
      </c>
      <c r="E74" s="93">
        <v>95</v>
      </c>
      <c r="F74" s="93">
        <v>90</v>
      </c>
      <c r="G74" s="93">
        <v>90</v>
      </c>
      <c r="H74" s="87">
        <v>90</v>
      </c>
      <c r="I74" s="117">
        <v>85</v>
      </c>
      <c r="J74" s="118">
        <v>85</v>
      </c>
      <c r="K74" s="117">
        <v>80</v>
      </c>
      <c r="L74" s="113">
        <v>80</v>
      </c>
    </row>
    <row r="75" spans="1:12" s="9" customFormat="1" ht="13.5" customHeight="1">
      <c r="A75" s="18">
        <v>22</v>
      </c>
      <c r="B75" s="21" t="s">
        <v>28</v>
      </c>
      <c r="C75" s="93">
        <v>105</v>
      </c>
      <c r="D75" s="93">
        <v>100</v>
      </c>
      <c r="E75" s="93">
        <v>95</v>
      </c>
      <c r="F75" s="93">
        <v>90</v>
      </c>
      <c r="G75" s="93">
        <v>90</v>
      </c>
      <c r="H75" s="87">
        <v>90</v>
      </c>
      <c r="I75" s="117">
        <v>90</v>
      </c>
      <c r="J75" s="118">
        <v>90</v>
      </c>
      <c r="K75" s="117">
        <v>80</v>
      </c>
      <c r="L75" s="113">
        <v>80</v>
      </c>
    </row>
    <row r="76" spans="1:12" s="9" customFormat="1" ht="13.5" customHeight="1">
      <c r="A76" s="18">
        <v>23</v>
      </c>
      <c r="B76" s="21" t="s">
        <v>52</v>
      </c>
      <c r="C76" s="93">
        <v>330</v>
      </c>
      <c r="D76" s="93">
        <v>320</v>
      </c>
      <c r="E76" s="93">
        <v>305</v>
      </c>
      <c r="F76" s="93">
        <v>290</v>
      </c>
      <c r="G76" s="93">
        <v>280</v>
      </c>
      <c r="H76" s="87">
        <v>280</v>
      </c>
      <c r="I76" s="117">
        <v>270</v>
      </c>
      <c r="J76" s="118">
        <v>270</v>
      </c>
      <c r="K76" s="117">
        <v>230</v>
      </c>
      <c r="L76" s="113">
        <v>230</v>
      </c>
    </row>
    <row r="77" spans="1:12" s="9" customFormat="1" ht="13.5" customHeight="1">
      <c r="A77" s="18">
        <v>24</v>
      </c>
      <c r="B77" s="21" t="s">
        <v>53</v>
      </c>
      <c r="C77" s="93">
        <v>135</v>
      </c>
      <c r="D77" s="93">
        <v>125</v>
      </c>
      <c r="E77" s="93">
        <v>120</v>
      </c>
      <c r="F77" s="93">
        <v>115</v>
      </c>
      <c r="G77" s="93">
        <v>115</v>
      </c>
      <c r="H77" s="87">
        <v>115</v>
      </c>
      <c r="I77" s="117">
        <v>115</v>
      </c>
      <c r="J77" s="118">
        <v>115</v>
      </c>
      <c r="K77" s="117">
        <v>80</v>
      </c>
      <c r="L77" s="113">
        <v>80</v>
      </c>
    </row>
    <row r="78" spans="1:12" s="9" customFormat="1" ht="13.5" customHeight="1">
      <c r="A78" s="26">
        <v>25</v>
      </c>
      <c r="B78" s="21" t="s">
        <v>54</v>
      </c>
      <c r="C78" s="93">
        <v>115</v>
      </c>
      <c r="D78" s="93">
        <v>105</v>
      </c>
      <c r="E78" s="93">
        <v>100</v>
      </c>
      <c r="F78" s="93">
        <v>95</v>
      </c>
      <c r="G78" s="93">
        <v>95</v>
      </c>
      <c r="H78" s="87">
        <v>95</v>
      </c>
      <c r="I78" s="117">
        <v>90</v>
      </c>
      <c r="J78" s="118">
        <v>90</v>
      </c>
      <c r="K78" s="117">
        <v>70</v>
      </c>
      <c r="L78" s="113">
        <v>70</v>
      </c>
    </row>
    <row r="79" spans="1:12" s="9" customFormat="1" ht="13.5" customHeight="1">
      <c r="A79" s="18">
        <v>26</v>
      </c>
      <c r="B79" s="21" t="s">
        <v>36</v>
      </c>
      <c r="C79" s="93">
        <v>265</v>
      </c>
      <c r="D79" s="93">
        <v>250</v>
      </c>
      <c r="E79" s="93">
        <v>235</v>
      </c>
      <c r="F79" s="93">
        <v>225</v>
      </c>
      <c r="G79" s="93">
        <v>225</v>
      </c>
      <c r="H79" s="87">
        <v>200</v>
      </c>
      <c r="I79" s="117">
        <v>185</v>
      </c>
      <c r="J79" s="118">
        <v>185</v>
      </c>
      <c r="K79" s="117">
        <v>160</v>
      </c>
      <c r="L79" s="113">
        <v>160</v>
      </c>
    </row>
    <row r="80" spans="1:12" s="9" customFormat="1" ht="13.5" customHeight="1">
      <c r="A80" s="18">
        <v>27</v>
      </c>
      <c r="B80" s="21" t="s">
        <v>37</v>
      </c>
      <c r="C80" s="93">
        <v>185</v>
      </c>
      <c r="D80" s="93">
        <v>165</v>
      </c>
      <c r="E80" s="93">
        <v>150</v>
      </c>
      <c r="F80" s="93">
        <v>140</v>
      </c>
      <c r="G80" s="93">
        <v>120</v>
      </c>
      <c r="H80" s="87">
        <v>110</v>
      </c>
      <c r="I80" s="117">
        <v>105</v>
      </c>
      <c r="J80" s="118">
        <v>105</v>
      </c>
      <c r="K80" s="117">
        <v>100</v>
      </c>
      <c r="L80" s="113">
        <v>100</v>
      </c>
    </row>
    <row r="81" spans="1:12" s="9" customFormat="1" ht="13.5" customHeight="1">
      <c r="A81" s="18">
        <v>28</v>
      </c>
      <c r="B81" s="21" t="s">
        <v>38</v>
      </c>
      <c r="C81" s="93">
        <v>145</v>
      </c>
      <c r="D81" s="93">
        <v>135</v>
      </c>
      <c r="E81" s="93">
        <v>130</v>
      </c>
      <c r="F81" s="93">
        <v>125</v>
      </c>
      <c r="G81" s="93">
        <v>125</v>
      </c>
      <c r="H81" s="87">
        <v>95</v>
      </c>
      <c r="I81" s="117">
        <v>90</v>
      </c>
      <c r="J81" s="118">
        <v>90</v>
      </c>
      <c r="K81" s="117">
        <v>80</v>
      </c>
      <c r="L81" s="113">
        <v>80</v>
      </c>
    </row>
    <row r="82" spans="1:12" s="9" customFormat="1" ht="22.5" customHeight="1">
      <c r="A82" s="165">
        <v>29</v>
      </c>
      <c r="B82" s="161" t="s">
        <v>39</v>
      </c>
      <c r="C82" s="93">
        <v>195</v>
      </c>
      <c r="D82" s="93">
        <v>220</v>
      </c>
      <c r="E82" s="93">
        <v>240</v>
      </c>
      <c r="F82" s="93">
        <v>260</v>
      </c>
      <c r="G82" s="93">
        <v>260</v>
      </c>
      <c r="H82" s="87">
        <v>200</v>
      </c>
      <c r="I82" s="117">
        <v>200</v>
      </c>
      <c r="J82" s="118">
        <v>200</v>
      </c>
      <c r="K82" s="117">
        <v>180</v>
      </c>
      <c r="L82" s="117">
        <v>180</v>
      </c>
    </row>
    <row r="83" spans="1:12" s="9" customFormat="1" ht="13.5" customHeight="1">
      <c r="A83" s="18">
        <v>30</v>
      </c>
      <c r="B83" s="21" t="s">
        <v>40</v>
      </c>
      <c r="C83" s="93">
        <v>125</v>
      </c>
      <c r="D83" s="93">
        <v>115</v>
      </c>
      <c r="E83" s="93">
        <v>110</v>
      </c>
      <c r="F83" s="93">
        <v>105</v>
      </c>
      <c r="G83" s="93">
        <v>105</v>
      </c>
      <c r="H83" s="87">
        <v>100</v>
      </c>
      <c r="I83" s="117">
        <v>100</v>
      </c>
      <c r="J83" s="118">
        <v>100</v>
      </c>
      <c r="K83" s="117">
        <v>80</v>
      </c>
      <c r="L83" s="113">
        <v>80</v>
      </c>
    </row>
    <row r="84" spans="1:12" s="9" customFormat="1" ht="13.5" customHeight="1">
      <c r="A84" s="18">
        <v>31</v>
      </c>
      <c r="B84" s="21" t="s">
        <v>41</v>
      </c>
      <c r="C84" s="93">
        <v>105</v>
      </c>
      <c r="D84" s="93">
        <v>100</v>
      </c>
      <c r="E84" s="93">
        <v>95</v>
      </c>
      <c r="F84" s="93">
        <v>90</v>
      </c>
      <c r="G84" s="93">
        <v>90</v>
      </c>
      <c r="H84" s="87">
        <v>80</v>
      </c>
      <c r="I84" s="117">
        <v>80</v>
      </c>
      <c r="J84" s="118">
        <v>80</v>
      </c>
      <c r="K84" s="117">
        <v>70</v>
      </c>
      <c r="L84" s="113">
        <v>70</v>
      </c>
    </row>
    <row r="85" spans="1:12" s="9" customFormat="1" ht="13.5" customHeight="1">
      <c r="A85" s="18">
        <v>32</v>
      </c>
      <c r="B85" s="21" t="s">
        <v>29</v>
      </c>
      <c r="C85" s="93">
        <v>290</v>
      </c>
      <c r="D85" s="93">
        <v>280</v>
      </c>
      <c r="E85" s="93">
        <v>270</v>
      </c>
      <c r="F85" s="93">
        <v>255</v>
      </c>
      <c r="G85" s="93">
        <v>255</v>
      </c>
      <c r="H85" s="87">
        <v>255</v>
      </c>
      <c r="I85" s="117">
        <v>270</v>
      </c>
      <c r="J85" s="118">
        <v>270</v>
      </c>
      <c r="K85" s="117">
        <v>220</v>
      </c>
      <c r="L85" s="113">
        <v>220</v>
      </c>
    </row>
    <row r="86" spans="1:12" s="9" customFormat="1" ht="13.5" customHeight="1">
      <c r="A86" s="26">
        <v>33</v>
      </c>
      <c r="B86" s="21" t="s">
        <v>117</v>
      </c>
      <c r="C86" s="93">
        <v>90</v>
      </c>
      <c r="D86" s="93">
        <v>85</v>
      </c>
      <c r="E86" s="93">
        <v>85</v>
      </c>
      <c r="F86" s="93">
        <v>80</v>
      </c>
      <c r="G86" s="93">
        <v>80</v>
      </c>
      <c r="H86" s="87">
        <v>85</v>
      </c>
      <c r="I86" s="117">
        <v>110</v>
      </c>
      <c r="J86" s="118">
        <v>120</v>
      </c>
      <c r="K86" s="117">
        <v>120</v>
      </c>
      <c r="L86" s="113">
        <v>120</v>
      </c>
    </row>
    <row r="87" spans="1:12" s="9" customFormat="1" ht="13.5" customHeight="1">
      <c r="A87" s="18">
        <v>34</v>
      </c>
      <c r="B87" s="21" t="s">
        <v>30</v>
      </c>
      <c r="C87" s="93">
        <v>175</v>
      </c>
      <c r="D87" s="93">
        <v>165</v>
      </c>
      <c r="E87" s="93">
        <v>155</v>
      </c>
      <c r="F87" s="93">
        <v>150</v>
      </c>
      <c r="G87" s="93">
        <v>170</v>
      </c>
      <c r="H87" s="87">
        <v>200</v>
      </c>
      <c r="I87" s="117">
        <v>200</v>
      </c>
      <c r="J87" s="118">
        <v>210</v>
      </c>
      <c r="K87" s="117">
        <v>200</v>
      </c>
      <c r="L87" s="113">
        <v>200</v>
      </c>
    </row>
    <row r="88" spans="1:12" s="9" customFormat="1" ht="13.5" customHeight="1">
      <c r="A88" s="18">
        <v>35</v>
      </c>
      <c r="B88" s="21" t="s">
        <v>55</v>
      </c>
      <c r="C88" s="93">
        <v>165</v>
      </c>
      <c r="D88" s="93">
        <v>155</v>
      </c>
      <c r="E88" s="93">
        <v>145</v>
      </c>
      <c r="F88" s="93">
        <v>140</v>
      </c>
      <c r="G88" s="93">
        <v>140</v>
      </c>
      <c r="H88" s="87">
        <v>140</v>
      </c>
      <c r="I88" s="117">
        <v>120</v>
      </c>
      <c r="J88" s="118">
        <v>120</v>
      </c>
      <c r="K88" s="117">
        <v>110</v>
      </c>
      <c r="L88" s="113">
        <v>110</v>
      </c>
    </row>
    <row r="89" spans="1:12" s="9" customFormat="1" ht="13.5" customHeight="1">
      <c r="A89" s="18">
        <v>36</v>
      </c>
      <c r="B89" s="21" t="s">
        <v>35</v>
      </c>
      <c r="C89" s="93">
        <v>70</v>
      </c>
      <c r="D89" s="93">
        <v>65</v>
      </c>
      <c r="E89" s="93">
        <v>60</v>
      </c>
      <c r="F89" s="93">
        <v>55</v>
      </c>
      <c r="G89" s="93">
        <v>55</v>
      </c>
      <c r="H89" s="87">
        <v>55</v>
      </c>
      <c r="I89" s="117">
        <v>55</v>
      </c>
      <c r="J89" s="118">
        <v>55</v>
      </c>
      <c r="K89" s="117">
        <v>40</v>
      </c>
      <c r="L89" s="113">
        <v>40</v>
      </c>
    </row>
    <row r="90" spans="1:12" s="9" customFormat="1" ht="13.5" customHeight="1">
      <c r="A90" s="26">
        <v>37</v>
      </c>
      <c r="B90" s="21" t="s">
        <v>56</v>
      </c>
      <c r="C90" s="93">
        <v>80</v>
      </c>
      <c r="D90" s="93">
        <v>75</v>
      </c>
      <c r="E90" s="93">
        <v>75</v>
      </c>
      <c r="F90" s="93">
        <v>70</v>
      </c>
      <c r="G90" s="93">
        <v>70</v>
      </c>
      <c r="H90" s="87">
        <v>95</v>
      </c>
      <c r="I90" s="117">
        <v>110</v>
      </c>
      <c r="J90" s="118">
        <v>110</v>
      </c>
      <c r="K90" s="117">
        <v>110</v>
      </c>
      <c r="L90" s="113">
        <v>110</v>
      </c>
    </row>
    <row r="91" spans="1:12" s="9" customFormat="1" ht="13.5" customHeight="1">
      <c r="A91" s="18">
        <v>38</v>
      </c>
      <c r="B91" s="21" t="s">
        <v>57</v>
      </c>
      <c r="C91" s="93">
        <v>60</v>
      </c>
      <c r="D91" s="93">
        <v>55</v>
      </c>
      <c r="E91" s="93">
        <v>55</v>
      </c>
      <c r="F91" s="93">
        <v>50</v>
      </c>
      <c r="G91" s="93">
        <v>50</v>
      </c>
      <c r="H91" s="87">
        <v>50</v>
      </c>
      <c r="I91" s="117">
        <v>50</v>
      </c>
      <c r="J91" s="118">
        <v>50</v>
      </c>
      <c r="K91" s="117">
        <v>50</v>
      </c>
      <c r="L91" s="113">
        <v>50</v>
      </c>
    </row>
    <row r="92" spans="1:12" s="9" customFormat="1" ht="13.5" customHeight="1">
      <c r="A92" s="18">
        <v>39</v>
      </c>
      <c r="B92" s="41" t="s">
        <v>58</v>
      </c>
      <c r="C92" s="93">
        <v>150</v>
      </c>
      <c r="D92" s="93">
        <v>140</v>
      </c>
      <c r="E92" s="93">
        <v>135</v>
      </c>
      <c r="F92" s="93">
        <v>130</v>
      </c>
      <c r="G92" s="93">
        <v>130</v>
      </c>
      <c r="H92" s="87">
        <v>130</v>
      </c>
      <c r="I92" s="117">
        <v>130</v>
      </c>
      <c r="J92" s="118">
        <v>130</v>
      </c>
      <c r="K92" s="117">
        <v>120</v>
      </c>
      <c r="L92" s="113">
        <v>120</v>
      </c>
    </row>
    <row r="93" spans="1:12" s="9" customFormat="1" ht="13.5" customHeight="1">
      <c r="A93" s="18">
        <v>40</v>
      </c>
      <c r="B93" s="21" t="s">
        <v>103</v>
      </c>
      <c r="C93" s="93"/>
      <c r="D93" s="93"/>
      <c r="E93" s="93"/>
      <c r="F93" s="93"/>
      <c r="G93" s="93">
        <v>60</v>
      </c>
      <c r="H93" s="87">
        <v>60</v>
      </c>
      <c r="I93" s="117">
        <v>60</v>
      </c>
      <c r="J93" s="118">
        <v>60</v>
      </c>
      <c r="K93" s="117">
        <v>60</v>
      </c>
      <c r="L93" s="113">
        <v>60</v>
      </c>
    </row>
    <row r="94" spans="1:12" s="9" customFormat="1" ht="15.75" customHeight="1" thickBot="1">
      <c r="A94" s="28">
        <v>41</v>
      </c>
      <c r="B94" s="41" t="s">
        <v>104</v>
      </c>
      <c r="C94" s="77"/>
      <c r="D94" s="77"/>
      <c r="E94" s="77"/>
      <c r="F94" s="77"/>
      <c r="G94" s="77">
        <v>70</v>
      </c>
      <c r="H94" s="87">
        <v>60</v>
      </c>
      <c r="I94" s="123">
        <v>60</v>
      </c>
      <c r="J94" s="124">
        <v>60</v>
      </c>
      <c r="K94" s="123">
        <v>50</v>
      </c>
      <c r="L94" s="121">
        <v>70</v>
      </c>
    </row>
    <row r="95" spans="1:12" s="8" customFormat="1" ht="18" customHeight="1" thickBot="1">
      <c r="A95" s="69" t="s">
        <v>0</v>
      </c>
      <c r="B95" s="98"/>
      <c r="C95" s="140">
        <f aca="true" t="shared" si="3" ref="C95:H95">SUM(C54:C94)</f>
        <v>7735</v>
      </c>
      <c r="D95" s="141">
        <f t="shared" si="3"/>
        <v>7440</v>
      </c>
      <c r="E95" s="140">
        <f t="shared" si="3"/>
        <v>7085</v>
      </c>
      <c r="F95" s="140">
        <f t="shared" si="3"/>
        <v>6750</v>
      </c>
      <c r="G95" s="141">
        <f t="shared" si="3"/>
        <v>6820</v>
      </c>
      <c r="H95" s="141">
        <f t="shared" si="3"/>
        <v>6575</v>
      </c>
      <c r="I95" s="136">
        <f>SUM(I54:I94)</f>
        <v>6600</v>
      </c>
      <c r="J95" s="138">
        <f>SUM(J54:J94)</f>
        <v>6550</v>
      </c>
      <c r="K95" s="128">
        <f>SUM(K54:K94)</f>
        <v>5820</v>
      </c>
      <c r="L95" s="128">
        <f>SUM(L54:L94)</f>
        <v>5850</v>
      </c>
    </row>
    <row r="96" spans="1:12" s="17" customFormat="1" ht="17.25" customHeight="1" thickBot="1">
      <c r="A96" s="221" t="s">
        <v>130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20"/>
    </row>
    <row r="97" spans="1:12" s="9" customFormat="1" ht="13.5" customHeight="1">
      <c r="A97" s="26">
        <v>1</v>
      </c>
      <c r="B97" s="27" t="s">
        <v>59</v>
      </c>
      <c r="C97" s="104">
        <v>290</v>
      </c>
      <c r="D97" s="103">
        <v>270</v>
      </c>
      <c r="E97" s="103">
        <v>245</v>
      </c>
      <c r="F97" s="103">
        <v>225</v>
      </c>
      <c r="G97" s="104">
        <v>225</v>
      </c>
      <c r="H97" s="87">
        <v>225</v>
      </c>
      <c r="I97" s="119">
        <v>210</v>
      </c>
      <c r="J97" s="120">
        <v>210</v>
      </c>
      <c r="K97" s="119">
        <v>200</v>
      </c>
      <c r="L97" s="115">
        <v>200</v>
      </c>
    </row>
    <row r="98" spans="1:12" s="9" customFormat="1" ht="13.5" customHeight="1">
      <c r="A98" s="18">
        <v>2</v>
      </c>
      <c r="B98" s="21" t="s">
        <v>60</v>
      </c>
      <c r="C98" s="93">
        <v>330</v>
      </c>
      <c r="D98" s="95">
        <v>310</v>
      </c>
      <c r="E98" s="95">
        <v>285</v>
      </c>
      <c r="F98" s="95">
        <v>270</v>
      </c>
      <c r="G98" s="93">
        <v>270</v>
      </c>
      <c r="H98" s="87">
        <v>270</v>
      </c>
      <c r="I98" s="117">
        <v>260</v>
      </c>
      <c r="J98" s="118">
        <v>260</v>
      </c>
      <c r="K98" s="117">
        <v>250</v>
      </c>
      <c r="L98" s="113">
        <v>250</v>
      </c>
    </row>
    <row r="99" spans="1:12" s="9" customFormat="1" ht="13.5" customHeight="1">
      <c r="A99" s="18">
        <v>3</v>
      </c>
      <c r="B99" s="21" t="s">
        <v>51</v>
      </c>
      <c r="C99" s="93">
        <v>145</v>
      </c>
      <c r="D99" s="95">
        <v>160</v>
      </c>
      <c r="E99" s="95">
        <v>175</v>
      </c>
      <c r="F99" s="95">
        <v>195</v>
      </c>
      <c r="G99" s="93">
        <v>205</v>
      </c>
      <c r="H99" s="87">
        <v>205</v>
      </c>
      <c r="I99" s="117">
        <v>205</v>
      </c>
      <c r="J99" s="118">
        <v>205</v>
      </c>
      <c r="K99" s="117">
        <v>190</v>
      </c>
      <c r="L99" s="113">
        <v>190</v>
      </c>
    </row>
    <row r="100" spans="1:12" s="9" customFormat="1" ht="13.5" customHeight="1">
      <c r="A100" s="18">
        <v>4</v>
      </c>
      <c r="B100" s="21" t="s">
        <v>61</v>
      </c>
      <c r="C100" s="93">
        <v>105</v>
      </c>
      <c r="D100" s="95">
        <v>95</v>
      </c>
      <c r="E100" s="95">
        <v>85</v>
      </c>
      <c r="F100" s="95">
        <v>80</v>
      </c>
      <c r="G100" s="93">
        <v>80</v>
      </c>
      <c r="H100" s="87">
        <v>80</v>
      </c>
      <c r="I100" s="117">
        <v>75</v>
      </c>
      <c r="J100" s="118">
        <v>75</v>
      </c>
      <c r="K100" s="117">
        <v>70</v>
      </c>
      <c r="L100" s="113">
        <v>70</v>
      </c>
    </row>
    <row r="101" spans="1:12" s="9" customFormat="1" ht="13.5" customHeight="1">
      <c r="A101" s="18">
        <v>5</v>
      </c>
      <c r="B101" s="21" t="s">
        <v>62</v>
      </c>
      <c r="C101" s="93">
        <v>145</v>
      </c>
      <c r="D101" s="95">
        <v>135</v>
      </c>
      <c r="E101" s="95">
        <v>130</v>
      </c>
      <c r="F101" s="95">
        <v>125</v>
      </c>
      <c r="G101" s="93">
        <v>125</v>
      </c>
      <c r="H101" s="87">
        <v>125</v>
      </c>
      <c r="I101" s="117">
        <v>125</v>
      </c>
      <c r="J101" s="118">
        <v>125</v>
      </c>
      <c r="K101" s="117">
        <v>120</v>
      </c>
      <c r="L101" s="113">
        <v>120</v>
      </c>
    </row>
    <row r="102" spans="1:12" s="9" customFormat="1" ht="13.5" customHeight="1">
      <c r="A102" s="18">
        <v>6</v>
      </c>
      <c r="B102" s="21" t="s">
        <v>120</v>
      </c>
      <c r="C102" s="93">
        <v>155</v>
      </c>
      <c r="D102" s="93">
        <v>145</v>
      </c>
      <c r="E102" s="93">
        <v>135</v>
      </c>
      <c r="F102" s="93">
        <v>130</v>
      </c>
      <c r="G102" s="93">
        <v>130</v>
      </c>
      <c r="H102" s="174">
        <v>130</v>
      </c>
      <c r="I102" s="117">
        <v>130</v>
      </c>
      <c r="J102" s="117">
        <v>130</v>
      </c>
      <c r="K102" s="117">
        <v>120</v>
      </c>
      <c r="L102" s="113">
        <v>120</v>
      </c>
    </row>
    <row r="103" spans="1:12" s="9" customFormat="1" ht="13.5" customHeight="1">
      <c r="A103" s="22">
        <v>7</v>
      </c>
      <c r="B103" s="21" t="s">
        <v>63</v>
      </c>
      <c r="C103" s="93">
        <v>250</v>
      </c>
      <c r="D103" s="95">
        <v>235</v>
      </c>
      <c r="E103" s="95">
        <v>225</v>
      </c>
      <c r="F103" s="95">
        <v>215</v>
      </c>
      <c r="G103" s="93">
        <v>215</v>
      </c>
      <c r="H103" s="87">
        <v>215</v>
      </c>
      <c r="I103" s="117">
        <v>210</v>
      </c>
      <c r="J103" s="118">
        <v>210</v>
      </c>
      <c r="K103" s="117">
        <v>200</v>
      </c>
      <c r="L103" s="113">
        <v>200</v>
      </c>
    </row>
    <row r="104" spans="1:12" s="9" customFormat="1" ht="15.75" customHeight="1" thickBot="1">
      <c r="A104" s="22">
        <v>8</v>
      </c>
      <c r="B104" s="41" t="s">
        <v>64</v>
      </c>
      <c r="C104" s="134">
        <v>150</v>
      </c>
      <c r="D104" s="111">
        <v>150</v>
      </c>
      <c r="E104" s="111">
        <v>165</v>
      </c>
      <c r="F104" s="111">
        <v>155</v>
      </c>
      <c r="G104" s="77">
        <v>155</v>
      </c>
      <c r="H104" s="87">
        <v>155</v>
      </c>
      <c r="I104" s="123">
        <v>150</v>
      </c>
      <c r="J104" s="124">
        <v>150</v>
      </c>
      <c r="K104" s="123">
        <v>130</v>
      </c>
      <c r="L104" s="121">
        <v>130</v>
      </c>
    </row>
    <row r="105" spans="1:12" s="8" customFormat="1" ht="17.25" customHeight="1" thickBot="1">
      <c r="A105" s="69" t="s">
        <v>0</v>
      </c>
      <c r="B105" s="70"/>
      <c r="C105" s="142">
        <f aca="true" t="shared" si="4" ref="C105:H105">SUM(C97:C104)</f>
        <v>1570</v>
      </c>
      <c r="D105" s="141">
        <f t="shared" si="4"/>
        <v>1500</v>
      </c>
      <c r="E105" s="140">
        <f t="shared" si="4"/>
        <v>1445</v>
      </c>
      <c r="F105" s="139">
        <f t="shared" si="4"/>
        <v>1395</v>
      </c>
      <c r="G105" s="139">
        <f t="shared" si="4"/>
        <v>1405</v>
      </c>
      <c r="H105" s="139">
        <f t="shared" si="4"/>
        <v>1405</v>
      </c>
      <c r="I105" s="136">
        <f>SUM(I97:I104)</f>
        <v>1365</v>
      </c>
      <c r="J105" s="138">
        <f>SUM(J97:J104)</f>
        <v>1365</v>
      </c>
      <c r="K105" s="128">
        <f>SUM(K97:K104)</f>
        <v>1280</v>
      </c>
      <c r="L105" s="128">
        <f>SUM(L97:L104)</f>
        <v>1280</v>
      </c>
    </row>
    <row r="106" spans="1:12" s="17" customFormat="1" ht="18.75" customHeight="1" thickBot="1">
      <c r="A106" s="221" t="s">
        <v>131</v>
      </c>
      <c r="B106" s="219"/>
      <c r="C106" s="219"/>
      <c r="D106" s="219"/>
      <c r="E106" s="219"/>
      <c r="F106" s="219"/>
      <c r="G106" s="219"/>
      <c r="H106" s="219"/>
      <c r="I106" s="219"/>
      <c r="J106" s="219"/>
      <c r="K106" s="219"/>
      <c r="L106" s="220"/>
    </row>
    <row r="107" spans="1:12" s="9" customFormat="1" ht="13.5" customHeight="1">
      <c r="A107" s="26">
        <v>1</v>
      </c>
      <c r="B107" s="27" t="s">
        <v>230</v>
      </c>
      <c r="C107" s="104">
        <v>140</v>
      </c>
      <c r="D107" s="103">
        <v>130</v>
      </c>
      <c r="E107" s="103">
        <v>130</v>
      </c>
      <c r="F107" s="103">
        <v>130</v>
      </c>
      <c r="G107" s="104">
        <v>130</v>
      </c>
      <c r="H107" s="88">
        <v>130</v>
      </c>
      <c r="I107" s="119">
        <v>130</v>
      </c>
      <c r="J107" s="120">
        <v>130</v>
      </c>
      <c r="K107" s="119">
        <v>130</v>
      </c>
      <c r="L107" s="115">
        <v>130</v>
      </c>
    </row>
    <row r="108" spans="1:12" s="9" customFormat="1" ht="27.75" customHeight="1">
      <c r="A108" s="163">
        <v>2</v>
      </c>
      <c r="B108" s="175" t="s">
        <v>231</v>
      </c>
      <c r="C108" s="93">
        <v>55</v>
      </c>
      <c r="D108" s="95">
        <v>55</v>
      </c>
      <c r="E108" s="95">
        <v>50</v>
      </c>
      <c r="F108" s="95">
        <v>50</v>
      </c>
      <c r="G108" s="93">
        <v>50</v>
      </c>
      <c r="H108" s="88">
        <v>50</v>
      </c>
      <c r="I108" s="117">
        <v>50</v>
      </c>
      <c r="J108" s="118">
        <v>50</v>
      </c>
      <c r="K108" s="117">
        <v>50</v>
      </c>
      <c r="L108" s="117">
        <v>50</v>
      </c>
    </row>
    <row r="109" spans="1:12" s="9" customFormat="1" ht="13.5" customHeight="1">
      <c r="A109" s="163">
        <v>3</v>
      </c>
      <c r="B109" s="21" t="s">
        <v>65</v>
      </c>
      <c r="C109" s="93">
        <v>55</v>
      </c>
      <c r="D109" s="95">
        <v>55</v>
      </c>
      <c r="E109" s="95">
        <v>50</v>
      </c>
      <c r="F109" s="95">
        <v>50</v>
      </c>
      <c r="G109" s="93">
        <v>50</v>
      </c>
      <c r="H109" s="88">
        <v>50</v>
      </c>
      <c r="I109" s="117">
        <v>50</v>
      </c>
      <c r="J109" s="118">
        <v>50</v>
      </c>
      <c r="K109" s="117">
        <v>50</v>
      </c>
      <c r="L109" s="113">
        <v>50</v>
      </c>
    </row>
    <row r="110" spans="1:12" s="9" customFormat="1" ht="13.5" customHeight="1">
      <c r="A110" s="163">
        <v>4</v>
      </c>
      <c r="B110" s="21" t="s">
        <v>66</v>
      </c>
      <c r="C110" s="93">
        <v>80</v>
      </c>
      <c r="D110" s="95">
        <v>75</v>
      </c>
      <c r="E110" s="95">
        <v>70</v>
      </c>
      <c r="F110" s="95">
        <v>65</v>
      </c>
      <c r="G110" s="93">
        <v>65</v>
      </c>
      <c r="H110" s="88">
        <v>65</v>
      </c>
      <c r="I110" s="117">
        <v>50</v>
      </c>
      <c r="J110" s="118">
        <v>60</v>
      </c>
      <c r="K110" s="117">
        <v>50</v>
      </c>
      <c r="L110" s="113">
        <v>50</v>
      </c>
    </row>
    <row r="111" spans="1:12" s="9" customFormat="1" ht="13.5" customHeight="1">
      <c r="A111" s="163">
        <v>5</v>
      </c>
      <c r="B111" s="21" t="s">
        <v>67</v>
      </c>
      <c r="C111" s="93">
        <v>65</v>
      </c>
      <c r="D111" s="95">
        <v>65</v>
      </c>
      <c r="E111" s="95">
        <v>60</v>
      </c>
      <c r="F111" s="95">
        <v>55</v>
      </c>
      <c r="G111" s="93">
        <v>55</v>
      </c>
      <c r="H111" s="88">
        <v>55</v>
      </c>
      <c r="I111" s="117">
        <v>55</v>
      </c>
      <c r="J111" s="118">
        <v>45</v>
      </c>
      <c r="K111" s="117">
        <v>40</v>
      </c>
      <c r="L111" s="113">
        <v>40</v>
      </c>
    </row>
    <row r="112" spans="1:12" s="9" customFormat="1" ht="27" customHeight="1" thickBot="1">
      <c r="A112" s="164">
        <v>6</v>
      </c>
      <c r="B112" s="162" t="s">
        <v>68</v>
      </c>
      <c r="C112" s="134">
        <v>90</v>
      </c>
      <c r="D112" s="95">
        <v>85</v>
      </c>
      <c r="E112" s="95">
        <v>80</v>
      </c>
      <c r="F112" s="111">
        <v>80</v>
      </c>
      <c r="G112" s="77">
        <v>80</v>
      </c>
      <c r="H112" s="88">
        <v>80</v>
      </c>
      <c r="I112" s="123">
        <v>85</v>
      </c>
      <c r="J112" s="124">
        <v>85</v>
      </c>
      <c r="K112" s="123">
        <v>90</v>
      </c>
      <c r="L112" s="123">
        <v>90</v>
      </c>
    </row>
    <row r="113" spans="1:12" s="8" customFormat="1" ht="17.25" customHeight="1" thickBot="1">
      <c r="A113" s="52" t="s">
        <v>0</v>
      </c>
      <c r="B113" s="51"/>
      <c r="C113" s="127">
        <f aca="true" t="shared" si="5" ref="C113:H113">SUM(C107:C112)</f>
        <v>485</v>
      </c>
      <c r="D113" s="126">
        <f t="shared" si="5"/>
        <v>465</v>
      </c>
      <c r="E113" s="125">
        <f t="shared" si="5"/>
        <v>440</v>
      </c>
      <c r="F113" s="143">
        <f t="shared" si="5"/>
        <v>430</v>
      </c>
      <c r="G113" s="143">
        <f t="shared" si="5"/>
        <v>430</v>
      </c>
      <c r="H113" s="143">
        <f t="shared" si="5"/>
        <v>430</v>
      </c>
      <c r="I113" s="128">
        <f>SUM(I107:I112)</f>
        <v>420</v>
      </c>
      <c r="J113" s="129">
        <f>SUM(J107:J112)</f>
        <v>420</v>
      </c>
      <c r="K113" s="128">
        <f>SUM(K107:K112)</f>
        <v>410</v>
      </c>
      <c r="L113" s="128">
        <f>SUM(L107:L112)</f>
        <v>410</v>
      </c>
    </row>
    <row r="114" spans="1:12" s="17" customFormat="1" ht="18.75" customHeight="1" thickBot="1">
      <c r="A114" s="221" t="s">
        <v>132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20"/>
    </row>
    <row r="115" spans="1:12" s="19" customFormat="1" ht="16.5" customHeight="1">
      <c r="A115" s="80">
        <v>1</v>
      </c>
      <c r="B115" s="83" t="s">
        <v>1</v>
      </c>
      <c r="C115" s="68">
        <v>105</v>
      </c>
      <c r="D115" s="53">
        <v>105</v>
      </c>
      <c r="E115" s="53">
        <v>100</v>
      </c>
      <c r="F115" s="53">
        <v>95</v>
      </c>
      <c r="G115" s="144">
        <v>95</v>
      </c>
      <c r="H115" s="197">
        <v>90</v>
      </c>
      <c r="I115" s="193">
        <v>90</v>
      </c>
      <c r="J115" s="194">
        <v>90</v>
      </c>
      <c r="K115" s="130">
        <v>80</v>
      </c>
      <c r="L115" s="209">
        <v>80</v>
      </c>
    </row>
    <row r="116" spans="1:12" s="19" customFormat="1" ht="16.5" customHeight="1" thickBot="1">
      <c r="A116" s="75">
        <v>2</v>
      </c>
      <c r="B116" s="76" t="s">
        <v>157</v>
      </c>
      <c r="C116" s="77"/>
      <c r="D116" s="77"/>
      <c r="E116" s="77"/>
      <c r="F116" s="77"/>
      <c r="G116" s="77"/>
      <c r="H116" s="198"/>
      <c r="I116" s="109">
        <v>30</v>
      </c>
      <c r="J116" s="135">
        <v>30</v>
      </c>
      <c r="K116" s="109">
        <v>40</v>
      </c>
      <c r="L116" s="210">
        <v>40</v>
      </c>
    </row>
    <row r="117" spans="1:12" s="10" customFormat="1" ht="18.75" customHeight="1" thickBot="1">
      <c r="A117" s="79" t="s">
        <v>2</v>
      </c>
      <c r="B117" s="78"/>
      <c r="C117" s="128">
        <f>SUM(C115:C115)</f>
        <v>105</v>
      </c>
      <c r="D117" s="145">
        <f>SUM(D115)</f>
        <v>105</v>
      </c>
      <c r="E117" s="128">
        <f>SUM(E115)</f>
        <v>100</v>
      </c>
      <c r="F117" s="145">
        <v>95</v>
      </c>
      <c r="G117" s="145">
        <f>SUM(G115)</f>
        <v>95</v>
      </c>
      <c r="H117" s="145">
        <f>SUM(H115)</f>
        <v>90</v>
      </c>
      <c r="I117" s="128">
        <f>SUM(I115:I116)</f>
        <v>120</v>
      </c>
      <c r="J117" s="129">
        <f>SUM(J115:J116)</f>
        <v>120</v>
      </c>
      <c r="K117" s="128">
        <f>SUM(K115:K116)</f>
        <v>120</v>
      </c>
      <c r="L117" s="128">
        <f>SUM(L115:L116)</f>
        <v>120</v>
      </c>
    </row>
    <row r="118" spans="1:12" s="14" customFormat="1" ht="21" customHeight="1" thickBot="1">
      <c r="A118" s="225" t="s">
        <v>133</v>
      </c>
      <c r="B118" s="219"/>
      <c r="C118" s="219"/>
      <c r="D118" s="219"/>
      <c r="E118" s="219"/>
      <c r="F118" s="219"/>
      <c r="G118" s="219"/>
      <c r="H118" s="219"/>
      <c r="I118" s="219"/>
      <c r="J118" s="219"/>
      <c r="K118" s="219"/>
      <c r="L118" s="220"/>
    </row>
    <row r="119" spans="1:12" s="9" customFormat="1" ht="13.5" customHeight="1">
      <c r="A119" s="26">
        <v>1</v>
      </c>
      <c r="B119" s="27" t="s">
        <v>69</v>
      </c>
      <c r="C119" s="104">
        <v>225</v>
      </c>
      <c r="D119" s="103">
        <v>215</v>
      </c>
      <c r="E119" s="103">
        <v>205</v>
      </c>
      <c r="F119" s="103">
        <v>195</v>
      </c>
      <c r="G119" s="104">
        <v>195</v>
      </c>
      <c r="H119" s="88">
        <v>195</v>
      </c>
      <c r="I119" s="119">
        <v>195</v>
      </c>
      <c r="J119" s="119">
        <v>195</v>
      </c>
      <c r="K119" s="119">
        <v>170</v>
      </c>
      <c r="L119" s="211">
        <v>170</v>
      </c>
    </row>
    <row r="120" spans="1:12" s="9" customFormat="1" ht="13.5" customHeight="1">
      <c r="A120" s="18">
        <v>2</v>
      </c>
      <c r="B120" s="21" t="s">
        <v>70</v>
      </c>
      <c r="C120" s="93">
        <v>185</v>
      </c>
      <c r="D120" s="95">
        <v>175</v>
      </c>
      <c r="E120" s="95">
        <v>165</v>
      </c>
      <c r="F120" s="95">
        <v>155</v>
      </c>
      <c r="G120" s="93">
        <v>155</v>
      </c>
      <c r="H120" s="88">
        <v>155</v>
      </c>
      <c r="I120" s="117">
        <v>155</v>
      </c>
      <c r="J120" s="117">
        <v>155</v>
      </c>
      <c r="K120" s="117">
        <v>130</v>
      </c>
      <c r="L120" s="212">
        <v>150</v>
      </c>
    </row>
    <row r="121" spans="1:12" s="9" customFormat="1" ht="13.5" customHeight="1">
      <c r="A121" s="18">
        <v>3</v>
      </c>
      <c r="B121" s="21" t="s">
        <v>71</v>
      </c>
      <c r="C121" s="93">
        <v>360</v>
      </c>
      <c r="D121" s="95">
        <v>350</v>
      </c>
      <c r="E121" s="95">
        <v>330</v>
      </c>
      <c r="F121" s="95">
        <v>315</v>
      </c>
      <c r="G121" s="93">
        <v>315</v>
      </c>
      <c r="H121" s="88">
        <v>315</v>
      </c>
      <c r="I121" s="117">
        <v>315</v>
      </c>
      <c r="J121" s="117">
        <v>315</v>
      </c>
      <c r="K121" s="117">
        <v>280</v>
      </c>
      <c r="L121" s="212">
        <v>280</v>
      </c>
    </row>
    <row r="122" spans="1:12" s="9" customFormat="1" ht="13.5" customHeight="1">
      <c r="A122" s="18">
        <v>4</v>
      </c>
      <c r="B122" s="21" t="s">
        <v>72</v>
      </c>
      <c r="C122" s="93">
        <v>310</v>
      </c>
      <c r="D122" s="95">
        <v>300</v>
      </c>
      <c r="E122" s="95">
        <v>285</v>
      </c>
      <c r="F122" s="95">
        <v>270</v>
      </c>
      <c r="G122" s="93">
        <v>270</v>
      </c>
      <c r="H122" s="88">
        <v>270</v>
      </c>
      <c r="I122" s="117">
        <v>245</v>
      </c>
      <c r="J122" s="117">
        <v>245</v>
      </c>
      <c r="K122" s="117">
        <v>180</v>
      </c>
      <c r="L122" s="212">
        <v>180</v>
      </c>
    </row>
    <row r="123" spans="1:12" s="9" customFormat="1" ht="13.5" customHeight="1">
      <c r="A123" s="18">
        <v>5</v>
      </c>
      <c r="B123" s="21" t="s">
        <v>73</v>
      </c>
      <c r="C123" s="93">
        <v>155</v>
      </c>
      <c r="D123" s="95">
        <v>150</v>
      </c>
      <c r="E123" s="95">
        <v>145</v>
      </c>
      <c r="F123" s="95">
        <v>140</v>
      </c>
      <c r="G123" s="93">
        <v>140</v>
      </c>
      <c r="H123" s="88">
        <v>140</v>
      </c>
      <c r="I123" s="117">
        <v>140</v>
      </c>
      <c r="J123" s="117">
        <v>140</v>
      </c>
      <c r="K123" s="117">
        <v>120</v>
      </c>
      <c r="L123" s="212">
        <v>120</v>
      </c>
    </row>
    <row r="124" spans="1:12" s="9" customFormat="1" ht="13.5" customHeight="1">
      <c r="A124" s="18">
        <v>6</v>
      </c>
      <c r="B124" s="21" t="s">
        <v>74</v>
      </c>
      <c r="C124" s="93">
        <v>255</v>
      </c>
      <c r="D124" s="95">
        <v>245</v>
      </c>
      <c r="E124" s="95">
        <v>235</v>
      </c>
      <c r="F124" s="95">
        <v>225</v>
      </c>
      <c r="G124" s="93">
        <v>225</v>
      </c>
      <c r="H124" s="88">
        <v>225</v>
      </c>
      <c r="I124" s="117">
        <v>210</v>
      </c>
      <c r="J124" s="117">
        <v>210</v>
      </c>
      <c r="K124" s="117">
        <v>180</v>
      </c>
      <c r="L124" s="212">
        <v>180</v>
      </c>
    </row>
    <row r="125" spans="1:12" s="9" customFormat="1" ht="13.5" customHeight="1">
      <c r="A125" s="18">
        <v>7</v>
      </c>
      <c r="B125" s="21" t="s">
        <v>109</v>
      </c>
      <c r="C125" s="93">
        <v>185</v>
      </c>
      <c r="D125" s="95">
        <v>175</v>
      </c>
      <c r="E125" s="95">
        <v>165</v>
      </c>
      <c r="F125" s="95">
        <v>155</v>
      </c>
      <c r="G125" s="93">
        <v>100</v>
      </c>
      <c r="H125" s="88">
        <v>100</v>
      </c>
      <c r="I125" s="117">
        <v>100</v>
      </c>
      <c r="J125" s="117">
        <v>110</v>
      </c>
      <c r="K125" s="117">
        <v>110</v>
      </c>
      <c r="L125" s="212">
        <v>110</v>
      </c>
    </row>
    <row r="126" spans="1:12" s="9" customFormat="1" ht="13.5" customHeight="1">
      <c r="A126" s="18">
        <v>8</v>
      </c>
      <c r="B126" s="21" t="s">
        <v>110</v>
      </c>
      <c r="C126" s="93"/>
      <c r="D126" s="95"/>
      <c r="E126" s="95"/>
      <c r="F126" s="95"/>
      <c r="G126" s="93">
        <v>100</v>
      </c>
      <c r="H126" s="88">
        <v>100</v>
      </c>
      <c r="I126" s="117">
        <v>160</v>
      </c>
      <c r="J126" s="117">
        <v>170</v>
      </c>
      <c r="K126" s="117">
        <v>140</v>
      </c>
      <c r="L126" s="212">
        <v>140</v>
      </c>
    </row>
    <row r="127" spans="1:12" s="9" customFormat="1" ht="16.5" customHeight="1" thickBot="1">
      <c r="A127" s="22">
        <v>9</v>
      </c>
      <c r="B127" s="41" t="s">
        <v>48</v>
      </c>
      <c r="C127" s="134">
        <v>175</v>
      </c>
      <c r="D127" s="95">
        <v>165</v>
      </c>
      <c r="E127" s="95">
        <v>155</v>
      </c>
      <c r="F127" s="95">
        <v>150</v>
      </c>
      <c r="G127" s="77">
        <v>150</v>
      </c>
      <c r="H127" s="88">
        <v>150</v>
      </c>
      <c r="I127" s="123">
        <v>150</v>
      </c>
      <c r="J127" s="123">
        <v>150</v>
      </c>
      <c r="K127" s="123">
        <v>120</v>
      </c>
      <c r="L127" s="213">
        <v>120</v>
      </c>
    </row>
    <row r="128" spans="1:12" s="9" customFormat="1" ht="15.75" customHeight="1" thickBot="1">
      <c r="A128" s="69" t="s">
        <v>0</v>
      </c>
      <c r="B128" s="186"/>
      <c r="C128" s="142">
        <f aca="true" t="shared" si="6" ref="C128:H128">SUM(C119:C127)</f>
        <v>1850</v>
      </c>
      <c r="D128" s="141">
        <f t="shared" si="6"/>
        <v>1775</v>
      </c>
      <c r="E128" s="140">
        <f t="shared" si="6"/>
        <v>1685</v>
      </c>
      <c r="F128" s="139">
        <f t="shared" si="6"/>
        <v>1605</v>
      </c>
      <c r="G128" s="139">
        <f t="shared" si="6"/>
        <v>1650</v>
      </c>
      <c r="H128" s="139">
        <f t="shared" si="6"/>
        <v>1650</v>
      </c>
      <c r="I128" s="136">
        <f>SUM(I119:I127)</f>
        <v>1670</v>
      </c>
      <c r="J128" s="136">
        <f>SUM(J119:J127)</f>
        <v>1690</v>
      </c>
      <c r="K128" s="136">
        <f>SUM(K119:K127)</f>
        <v>1430</v>
      </c>
      <c r="L128" s="195">
        <f>SUM(L119:L127)</f>
        <v>1450</v>
      </c>
    </row>
    <row r="129" spans="1:12" s="17" customFormat="1" ht="18" customHeight="1" thickBot="1">
      <c r="A129" s="222" t="s">
        <v>134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4"/>
    </row>
    <row r="130" spans="1:12" s="9" customFormat="1" ht="15" customHeight="1">
      <c r="A130" s="26">
        <v>1</v>
      </c>
      <c r="B130" s="27" t="s">
        <v>59</v>
      </c>
      <c r="C130" s="104">
        <v>335</v>
      </c>
      <c r="D130" s="103">
        <v>325</v>
      </c>
      <c r="E130" s="103">
        <v>310</v>
      </c>
      <c r="F130" s="103">
        <v>295</v>
      </c>
      <c r="G130" s="104">
        <v>295</v>
      </c>
      <c r="H130" s="87">
        <v>295</v>
      </c>
      <c r="I130" s="120">
        <v>260</v>
      </c>
      <c r="J130" s="119">
        <v>260</v>
      </c>
      <c r="K130" s="119">
        <v>250</v>
      </c>
      <c r="L130" s="214">
        <v>250</v>
      </c>
    </row>
    <row r="131" spans="1:12" s="9" customFormat="1" ht="13.5" customHeight="1">
      <c r="A131" s="18">
        <v>2</v>
      </c>
      <c r="B131" s="21" t="s">
        <v>60</v>
      </c>
      <c r="C131" s="93">
        <v>330</v>
      </c>
      <c r="D131" s="95">
        <v>320</v>
      </c>
      <c r="E131" s="95">
        <v>305</v>
      </c>
      <c r="F131" s="95">
        <v>290</v>
      </c>
      <c r="G131" s="93">
        <v>290</v>
      </c>
      <c r="H131" s="87">
        <v>290</v>
      </c>
      <c r="I131" s="118">
        <v>280</v>
      </c>
      <c r="J131" s="117">
        <v>280</v>
      </c>
      <c r="K131" s="117">
        <v>270</v>
      </c>
      <c r="L131" s="212">
        <v>270</v>
      </c>
    </row>
    <row r="132" spans="1:12" s="9" customFormat="1" ht="13.5" customHeight="1">
      <c r="A132" s="18">
        <v>3</v>
      </c>
      <c r="B132" s="21" t="s">
        <v>75</v>
      </c>
      <c r="C132" s="93">
        <v>225</v>
      </c>
      <c r="D132" s="93">
        <v>215</v>
      </c>
      <c r="E132" s="93">
        <v>205</v>
      </c>
      <c r="F132" s="93">
        <v>195</v>
      </c>
      <c r="G132" s="93">
        <v>195</v>
      </c>
      <c r="H132" s="174">
        <v>195</v>
      </c>
      <c r="I132" s="117">
        <v>190</v>
      </c>
      <c r="J132" s="117">
        <v>190</v>
      </c>
      <c r="K132" s="117">
        <v>180</v>
      </c>
      <c r="L132" s="212">
        <v>180</v>
      </c>
    </row>
    <row r="133" spans="1:12" s="9" customFormat="1" ht="13.5" customHeight="1">
      <c r="A133" s="18">
        <v>4</v>
      </c>
      <c r="B133" s="21" t="s">
        <v>76</v>
      </c>
      <c r="C133" s="93">
        <v>165</v>
      </c>
      <c r="D133" s="93">
        <v>155</v>
      </c>
      <c r="E133" s="93">
        <v>145</v>
      </c>
      <c r="F133" s="93">
        <v>140</v>
      </c>
      <c r="G133" s="93">
        <v>140</v>
      </c>
      <c r="H133" s="174">
        <v>140</v>
      </c>
      <c r="I133" s="117">
        <v>140</v>
      </c>
      <c r="J133" s="117">
        <v>140</v>
      </c>
      <c r="K133" s="117">
        <v>130</v>
      </c>
      <c r="L133" s="212">
        <v>130</v>
      </c>
    </row>
    <row r="134" spans="1:12" s="9" customFormat="1" ht="13.5" customHeight="1">
      <c r="A134" s="18">
        <v>5</v>
      </c>
      <c r="B134" s="21" t="s">
        <v>77</v>
      </c>
      <c r="C134" s="93">
        <v>195</v>
      </c>
      <c r="D134" s="95">
        <v>185</v>
      </c>
      <c r="E134" s="95">
        <v>175</v>
      </c>
      <c r="F134" s="95">
        <v>165</v>
      </c>
      <c r="G134" s="93">
        <v>165</v>
      </c>
      <c r="H134" s="87">
        <v>165</v>
      </c>
      <c r="I134" s="118">
        <v>165</v>
      </c>
      <c r="J134" s="117">
        <v>165</v>
      </c>
      <c r="K134" s="117">
        <v>150</v>
      </c>
      <c r="L134" s="212">
        <v>150</v>
      </c>
    </row>
    <row r="135" spans="1:12" s="9" customFormat="1" ht="13.5" customHeight="1">
      <c r="A135" s="18">
        <v>6</v>
      </c>
      <c r="B135" s="21" t="s">
        <v>78</v>
      </c>
      <c r="C135" s="93">
        <v>120</v>
      </c>
      <c r="D135" s="95">
        <v>115</v>
      </c>
      <c r="E135" s="95">
        <v>110</v>
      </c>
      <c r="F135" s="95">
        <v>105</v>
      </c>
      <c r="G135" s="93">
        <v>105</v>
      </c>
      <c r="H135" s="87">
        <v>105</v>
      </c>
      <c r="I135" s="118">
        <v>105</v>
      </c>
      <c r="J135" s="117">
        <v>105</v>
      </c>
      <c r="K135" s="117">
        <v>100</v>
      </c>
      <c r="L135" s="212">
        <v>100</v>
      </c>
    </row>
    <row r="136" spans="1:12" s="9" customFormat="1" ht="13.5" customHeight="1">
      <c r="A136" s="18">
        <v>7</v>
      </c>
      <c r="B136" s="21" t="s">
        <v>51</v>
      </c>
      <c r="C136" s="93">
        <v>100</v>
      </c>
      <c r="D136" s="95">
        <v>120</v>
      </c>
      <c r="E136" s="95">
        <v>135</v>
      </c>
      <c r="F136" s="95">
        <v>150</v>
      </c>
      <c r="G136" s="93">
        <v>160</v>
      </c>
      <c r="H136" s="87">
        <v>160</v>
      </c>
      <c r="I136" s="118">
        <v>160</v>
      </c>
      <c r="J136" s="117">
        <v>150</v>
      </c>
      <c r="K136" s="117">
        <v>140</v>
      </c>
      <c r="L136" s="212">
        <v>140</v>
      </c>
    </row>
    <row r="137" spans="1:12" s="9" customFormat="1" ht="25.5" customHeight="1">
      <c r="A137" s="163">
        <v>8</v>
      </c>
      <c r="B137" s="161" t="s">
        <v>79</v>
      </c>
      <c r="C137" s="93">
        <v>155</v>
      </c>
      <c r="D137" s="95">
        <v>180</v>
      </c>
      <c r="E137" s="95">
        <v>200</v>
      </c>
      <c r="F137" s="95">
        <v>190</v>
      </c>
      <c r="G137" s="93">
        <v>190</v>
      </c>
      <c r="H137" s="87">
        <v>190</v>
      </c>
      <c r="I137" s="118">
        <v>190</v>
      </c>
      <c r="J137" s="117">
        <v>190</v>
      </c>
      <c r="K137" s="117">
        <v>170</v>
      </c>
      <c r="L137" s="215">
        <v>170</v>
      </c>
    </row>
    <row r="138" spans="1:12" s="9" customFormat="1" ht="13.5" customHeight="1" thickBot="1">
      <c r="A138" s="22">
        <v>9</v>
      </c>
      <c r="B138" s="41" t="s">
        <v>70</v>
      </c>
      <c r="C138" s="134">
        <v>200</v>
      </c>
      <c r="D138" s="111">
        <v>190</v>
      </c>
      <c r="E138" s="111">
        <v>185</v>
      </c>
      <c r="F138" s="111">
        <v>175</v>
      </c>
      <c r="G138" s="77">
        <v>175</v>
      </c>
      <c r="H138" s="87">
        <v>175</v>
      </c>
      <c r="I138" s="124">
        <v>175</v>
      </c>
      <c r="J138" s="123">
        <v>175</v>
      </c>
      <c r="K138" s="123">
        <v>150</v>
      </c>
      <c r="L138" s="213">
        <v>150</v>
      </c>
    </row>
    <row r="139" spans="1:12" s="8" customFormat="1" ht="16.5" thickBot="1">
      <c r="A139" s="55" t="s">
        <v>0</v>
      </c>
      <c r="B139" s="70"/>
      <c r="C139" s="142">
        <f aca="true" t="shared" si="7" ref="C139:H139">SUM(C130:C138)</f>
        <v>1825</v>
      </c>
      <c r="D139" s="146">
        <f t="shared" si="7"/>
        <v>1805</v>
      </c>
      <c r="E139" s="142">
        <f t="shared" si="7"/>
        <v>1770</v>
      </c>
      <c r="F139" s="137">
        <f t="shared" si="7"/>
        <v>1705</v>
      </c>
      <c r="G139" s="137">
        <f t="shared" si="7"/>
        <v>1715</v>
      </c>
      <c r="H139" s="137">
        <f t="shared" si="7"/>
        <v>1715</v>
      </c>
      <c r="I139" s="136">
        <f>SUM(I130:I138)</f>
        <v>1665</v>
      </c>
      <c r="J139" s="136">
        <f>SUM(J130:J138)</f>
        <v>1655</v>
      </c>
      <c r="K139" s="128">
        <f>SUM(K130:K138)</f>
        <v>1540</v>
      </c>
      <c r="L139" s="128">
        <f>SUM(L130:L138)</f>
        <v>1540</v>
      </c>
    </row>
    <row r="140" spans="1:12" s="17" customFormat="1" ht="18.75" customHeight="1" thickBot="1">
      <c r="A140" s="221" t="s">
        <v>136</v>
      </c>
      <c r="B140" s="219"/>
      <c r="C140" s="219"/>
      <c r="D140" s="219"/>
      <c r="E140" s="219"/>
      <c r="F140" s="219"/>
      <c r="G140" s="219"/>
      <c r="H140" s="219"/>
      <c r="I140" s="219"/>
      <c r="J140" s="219"/>
      <c r="K140" s="219"/>
      <c r="L140" s="220"/>
    </row>
    <row r="141" spans="1:12" s="9" customFormat="1" ht="13.5" customHeight="1">
      <c r="A141" s="26">
        <v>1</v>
      </c>
      <c r="B141" s="27" t="s">
        <v>19</v>
      </c>
      <c r="C141" s="104">
        <v>250</v>
      </c>
      <c r="D141" s="103">
        <v>240</v>
      </c>
      <c r="E141" s="103">
        <v>230</v>
      </c>
      <c r="F141" s="103">
        <v>220</v>
      </c>
      <c r="G141" s="104">
        <v>220</v>
      </c>
      <c r="H141" s="88">
        <v>220</v>
      </c>
      <c r="I141" s="119">
        <v>240</v>
      </c>
      <c r="J141" s="119">
        <v>240</v>
      </c>
      <c r="K141" s="119">
        <v>210</v>
      </c>
      <c r="L141" s="115">
        <v>210</v>
      </c>
    </row>
    <row r="142" spans="1:12" s="9" customFormat="1" ht="13.5" customHeight="1">
      <c r="A142" s="18">
        <v>2</v>
      </c>
      <c r="B142" s="21" t="s">
        <v>60</v>
      </c>
      <c r="C142" s="93">
        <v>275</v>
      </c>
      <c r="D142" s="95">
        <v>265</v>
      </c>
      <c r="E142" s="95">
        <v>250</v>
      </c>
      <c r="F142" s="95">
        <v>240</v>
      </c>
      <c r="G142" s="93">
        <v>230</v>
      </c>
      <c r="H142" s="88">
        <v>230</v>
      </c>
      <c r="I142" s="117">
        <v>230</v>
      </c>
      <c r="J142" s="117">
        <v>230</v>
      </c>
      <c r="K142" s="117">
        <v>220</v>
      </c>
      <c r="L142" s="113">
        <v>220</v>
      </c>
    </row>
    <row r="143" spans="1:12" s="9" customFormat="1" ht="13.5" customHeight="1">
      <c r="A143" s="18">
        <v>3</v>
      </c>
      <c r="B143" s="21" t="s">
        <v>80</v>
      </c>
      <c r="C143" s="93">
        <v>110</v>
      </c>
      <c r="D143" s="95">
        <v>130</v>
      </c>
      <c r="E143" s="95">
        <v>125</v>
      </c>
      <c r="F143" s="95">
        <v>140</v>
      </c>
      <c r="G143" s="93">
        <v>140</v>
      </c>
      <c r="H143" s="88">
        <v>140</v>
      </c>
      <c r="I143" s="117">
        <v>130</v>
      </c>
      <c r="J143" s="117">
        <v>130</v>
      </c>
      <c r="K143" s="117">
        <v>110</v>
      </c>
      <c r="L143" s="113">
        <v>110</v>
      </c>
    </row>
    <row r="144" spans="1:12" s="9" customFormat="1" ht="14.25">
      <c r="A144" s="18">
        <v>4</v>
      </c>
      <c r="B144" s="21" t="s">
        <v>237</v>
      </c>
      <c r="C144" s="93">
        <v>145</v>
      </c>
      <c r="D144" s="95">
        <v>140</v>
      </c>
      <c r="E144" s="95">
        <v>135</v>
      </c>
      <c r="F144" s="95">
        <v>130</v>
      </c>
      <c r="G144" s="93">
        <v>130</v>
      </c>
      <c r="H144" s="88">
        <v>130</v>
      </c>
      <c r="I144" s="117">
        <v>135</v>
      </c>
      <c r="J144" s="117">
        <v>135</v>
      </c>
      <c r="K144" s="117">
        <v>120</v>
      </c>
      <c r="L144" s="113">
        <v>120</v>
      </c>
    </row>
    <row r="145" spans="1:12" s="9" customFormat="1" ht="13.5" customHeight="1">
      <c r="A145" s="18">
        <v>5</v>
      </c>
      <c r="B145" s="21" t="s">
        <v>63</v>
      </c>
      <c r="C145" s="93">
        <v>165</v>
      </c>
      <c r="D145" s="95">
        <v>160</v>
      </c>
      <c r="E145" s="95">
        <v>150</v>
      </c>
      <c r="F145" s="95">
        <v>145</v>
      </c>
      <c r="G145" s="93">
        <v>145</v>
      </c>
      <c r="H145" s="88">
        <v>145</v>
      </c>
      <c r="I145" s="117">
        <v>140</v>
      </c>
      <c r="J145" s="117">
        <v>140</v>
      </c>
      <c r="K145" s="117">
        <v>120</v>
      </c>
      <c r="L145" s="113">
        <v>120</v>
      </c>
    </row>
    <row r="146" spans="1:12" s="9" customFormat="1" ht="13.5" customHeight="1">
      <c r="A146" s="28">
        <v>6</v>
      </c>
      <c r="B146" s="21" t="s">
        <v>81</v>
      </c>
      <c r="C146" s="93">
        <v>65</v>
      </c>
      <c r="D146" s="95">
        <v>65</v>
      </c>
      <c r="E146" s="95">
        <v>60</v>
      </c>
      <c r="F146" s="95">
        <v>55</v>
      </c>
      <c r="G146" s="93">
        <v>60</v>
      </c>
      <c r="H146" s="88">
        <v>60</v>
      </c>
      <c r="I146" s="117">
        <v>60</v>
      </c>
      <c r="J146" s="117">
        <v>70</v>
      </c>
      <c r="K146" s="117">
        <v>70</v>
      </c>
      <c r="L146" s="113">
        <v>70</v>
      </c>
    </row>
    <row r="147" spans="1:12" s="9" customFormat="1" ht="13.5" customHeight="1">
      <c r="A147" s="18">
        <v>7</v>
      </c>
      <c r="B147" s="21" t="s">
        <v>82</v>
      </c>
      <c r="C147" s="93">
        <v>60</v>
      </c>
      <c r="D147" s="95">
        <v>60</v>
      </c>
      <c r="E147" s="95">
        <v>60</v>
      </c>
      <c r="F147" s="95">
        <v>55</v>
      </c>
      <c r="G147" s="93">
        <v>60</v>
      </c>
      <c r="H147" s="88">
        <v>60</v>
      </c>
      <c r="I147" s="117">
        <v>60</v>
      </c>
      <c r="J147" s="117">
        <v>70</v>
      </c>
      <c r="K147" s="117">
        <v>70</v>
      </c>
      <c r="L147" s="113">
        <v>70</v>
      </c>
    </row>
    <row r="148" spans="1:12" s="9" customFormat="1" ht="13.5" customHeight="1">
      <c r="A148" s="22">
        <v>8</v>
      </c>
      <c r="B148" s="21" t="s">
        <v>83</v>
      </c>
      <c r="C148" s="93">
        <v>45</v>
      </c>
      <c r="D148" s="111">
        <v>45</v>
      </c>
      <c r="E148" s="111">
        <v>45</v>
      </c>
      <c r="F148" s="111">
        <v>45</v>
      </c>
      <c r="G148" s="93">
        <v>45</v>
      </c>
      <c r="H148" s="88">
        <v>45</v>
      </c>
      <c r="I148" s="117">
        <v>45</v>
      </c>
      <c r="J148" s="117">
        <v>45</v>
      </c>
      <c r="K148" s="117">
        <v>40</v>
      </c>
      <c r="L148" s="113">
        <v>40</v>
      </c>
    </row>
    <row r="149" spans="1:12" s="9" customFormat="1" ht="13.5" customHeight="1">
      <c r="A149" s="28">
        <v>9</v>
      </c>
      <c r="B149" s="21" t="s">
        <v>108</v>
      </c>
      <c r="C149" s="93"/>
      <c r="D149" s="93"/>
      <c r="E149" s="93"/>
      <c r="F149" s="93"/>
      <c r="G149" s="93">
        <v>60</v>
      </c>
      <c r="H149" s="88">
        <v>60</v>
      </c>
      <c r="I149" s="117">
        <v>60</v>
      </c>
      <c r="J149" s="117">
        <v>70</v>
      </c>
      <c r="K149" s="117">
        <v>70</v>
      </c>
      <c r="L149" s="113">
        <v>70</v>
      </c>
    </row>
    <row r="150" spans="1:12" s="9" customFormat="1" ht="16.5" customHeight="1" thickBot="1">
      <c r="A150" s="28">
        <v>10</v>
      </c>
      <c r="B150" s="41" t="s">
        <v>232</v>
      </c>
      <c r="C150" s="77"/>
      <c r="D150" s="77"/>
      <c r="E150" s="77"/>
      <c r="F150" s="77"/>
      <c r="G150" s="77">
        <v>60</v>
      </c>
      <c r="H150" s="88">
        <v>60</v>
      </c>
      <c r="I150" s="123">
        <v>60</v>
      </c>
      <c r="J150" s="123">
        <v>60</v>
      </c>
      <c r="K150" s="123">
        <v>60</v>
      </c>
      <c r="L150" s="121">
        <v>60</v>
      </c>
    </row>
    <row r="151" spans="1:12" s="9" customFormat="1" ht="18" customHeight="1" thickBot="1">
      <c r="A151" s="69" t="s">
        <v>0</v>
      </c>
      <c r="B151" s="92"/>
      <c r="C151" s="142">
        <f>SUM(C141:C148)</f>
        <v>1115</v>
      </c>
      <c r="D151" s="146">
        <f>SUM(D141:D148)</f>
        <v>1105</v>
      </c>
      <c r="E151" s="142">
        <f>SUM(E141:E148)</f>
        <v>1055</v>
      </c>
      <c r="F151" s="137">
        <f aca="true" t="shared" si="8" ref="F151:K151">SUM(F141:F150)</f>
        <v>1030</v>
      </c>
      <c r="G151" s="137">
        <f t="shared" si="8"/>
        <v>1150</v>
      </c>
      <c r="H151" s="139">
        <f t="shared" si="8"/>
        <v>1150</v>
      </c>
      <c r="I151" s="136">
        <f t="shared" si="8"/>
        <v>1160</v>
      </c>
      <c r="J151" s="136">
        <f t="shared" si="8"/>
        <v>1190</v>
      </c>
      <c r="K151" s="128">
        <f t="shared" si="8"/>
        <v>1090</v>
      </c>
      <c r="L151" s="6">
        <f>SUM(L141:L150)</f>
        <v>1090</v>
      </c>
    </row>
    <row r="152" spans="1:12" s="17" customFormat="1" ht="17.25" customHeight="1" thickBot="1">
      <c r="A152" s="221" t="s">
        <v>135</v>
      </c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  <c r="L152" s="220"/>
    </row>
    <row r="153" spans="1:12" s="9" customFormat="1" ht="13.5" customHeight="1">
      <c r="A153" s="26">
        <v>1</v>
      </c>
      <c r="B153" s="27" t="s">
        <v>20</v>
      </c>
      <c r="C153" s="112">
        <v>260</v>
      </c>
      <c r="D153" s="103">
        <v>250</v>
      </c>
      <c r="E153" s="103">
        <v>235</v>
      </c>
      <c r="F153" s="103">
        <v>225</v>
      </c>
      <c r="G153" s="104">
        <v>225</v>
      </c>
      <c r="H153" s="88">
        <v>225</v>
      </c>
      <c r="I153" s="119">
        <v>230</v>
      </c>
      <c r="J153" s="120">
        <v>230</v>
      </c>
      <c r="K153" s="119">
        <v>280</v>
      </c>
      <c r="L153" s="115">
        <v>300</v>
      </c>
    </row>
    <row r="154" spans="1:12" s="9" customFormat="1" ht="13.5" customHeight="1">
      <c r="A154" s="18">
        <v>2</v>
      </c>
      <c r="B154" s="21" t="s">
        <v>21</v>
      </c>
      <c r="C154" s="94">
        <v>180</v>
      </c>
      <c r="D154" s="95">
        <v>170</v>
      </c>
      <c r="E154" s="95">
        <v>160</v>
      </c>
      <c r="F154" s="95">
        <v>150</v>
      </c>
      <c r="G154" s="93">
        <v>150</v>
      </c>
      <c r="H154" s="88">
        <v>150</v>
      </c>
      <c r="I154" s="117">
        <v>160</v>
      </c>
      <c r="J154" s="117">
        <v>150</v>
      </c>
      <c r="K154" s="119">
        <v>180</v>
      </c>
      <c r="L154" s="113">
        <v>180</v>
      </c>
    </row>
    <row r="155" spans="1:12" s="9" customFormat="1" ht="13.5" customHeight="1">
      <c r="A155" s="18">
        <v>3</v>
      </c>
      <c r="B155" s="21" t="s">
        <v>22</v>
      </c>
      <c r="C155" s="94">
        <v>115</v>
      </c>
      <c r="D155" s="95">
        <v>110</v>
      </c>
      <c r="E155" s="95">
        <v>105</v>
      </c>
      <c r="F155" s="95">
        <v>100</v>
      </c>
      <c r="G155" s="93">
        <v>100</v>
      </c>
      <c r="H155" s="88">
        <v>100</v>
      </c>
      <c r="I155" s="117">
        <v>110</v>
      </c>
      <c r="J155" s="117">
        <v>100</v>
      </c>
      <c r="K155" s="117">
        <v>130</v>
      </c>
      <c r="L155" s="113">
        <v>130</v>
      </c>
    </row>
    <row r="156" spans="1:12" s="9" customFormat="1" ht="13.5" customHeight="1">
      <c r="A156" s="18">
        <v>4</v>
      </c>
      <c r="B156" s="21" t="s">
        <v>23</v>
      </c>
      <c r="C156" s="94">
        <v>145</v>
      </c>
      <c r="D156" s="95">
        <v>135</v>
      </c>
      <c r="E156" s="95">
        <v>130</v>
      </c>
      <c r="F156" s="95">
        <v>125</v>
      </c>
      <c r="G156" s="93">
        <v>125</v>
      </c>
      <c r="H156" s="88">
        <v>125</v>
      </c>
      <c r="I156" s="117">
        <v>115</v>
      </c>
      <c r="J156" s="117">
        <v>80</v>
      </c>
      <c r="K156" s="117">
        <v>110</v>
      </c>
      <c r="L156" s="113">
        <v>110</v>
      </c>
    </row>
    <row r="157" spans="1:12" s="9" customFormat="1" ht="13.5" customHeight="1">
      <c r="A157" s="18">
        <v>5</v>
      </c>
      <c r="B157" s="21" t="s">
        <v>24</v>
      </c>
      <c r="C157" s="94">
        <v>105</v>
      </c>
      <c r="D157" s="95">
        <v>100</v>
      </c>
      <c r="E157" s="95">
        <v>100</v>
      </c>
      <c r="F157" s="95">
        <v>100</v>
      </c>
      <c r="G157" s="93">
        <v>100</v>
      </c>
      <c r="H157" s="88">
        <v>100</v>
      </c>
      <c r="I157" s="117">
        <v>110</v>
      </c>
      <c r="J157" s="117">
        <v>110</v>
      </c>
      <c r="K157" s="117">
        <v>150</v>
      </c>
      <c r="L157" s="113">
        <v>150</v>
      </c>
    </row>
    <row r="158" spans="1:12" s="9" customFormat="1" ht="13.5" customHeight="1">
      <c r="A158" s="18">
        <v>6</v>
      </c>
      <c r="B158" s="21" t="s">
        <v>25</v>
      </c>
      <c r="C158" s="94">
        <v>135</v>
      </c>
      <c r="D158" s="95">
        <v>130</v>
      </c>
      <c r="E158" s="95">
        <v>125</v>
      </c>
      <c r="F158" s="95">
        <v>120</v>
      </c>
      <c r="G158" s="93">
        <v>120</v>
      </c>
      <c r="H158" s="88">
        <v>100</v>
      </c>
      <c r="I158" s="117">
        <v>100</v>
      </c>
      <c r="J158" s="117">
        <v>100</v>
      </c>
      <c r="K158" s="117">
        <v>130</v>
      </c>
      <c r="L158" s="113">
        <v>150</v>
      </c>
    </row>
    <row r="159" spans="1:12" s="9" customFormat="1" ht="13.5" customHeight="1">
      <c r="A159" s="18">
        <v>7</v>
      </c>
      <c r="B159" s="21" t="s">
        <v>28</v>
      </c>
      <c r="C159" s="94">
        <v>85</v>
      </c>
      <c r="D159" s="95">
        <v>80</v>
      </c>
      <c r="E159" s="95">
        <v>75</v>
      </c>
      <c r="F159" s="95">
        <v>70</v>
      </c>
      <c r="G159" s="93">
        <v>70</v>
      </c>
      <c r="H159" s="88">
        <v>70</v>
      </c>
      <c r="I159" s="117">
        <v>80</v>
      </c>
      <c r="J159" s="117">
        <v>80</v>
      </c>
      <c r="K159" s="117">
        <v>110</v>
      </c>
      <c r="L159" s="113">
        <v>130</v>
      </c>
    </row>
    <row r="160" spans="1:12" s="9" customFormat="1" ht="13.5" customHeight="1">
      <c r="A160" s="18">
        <v>8</v>
      </c>
      <c r="B160" s="21" t="s">
        <v>36</v>
      </c>
      <c r="C160" s="94">
        <v>190</v>
      </c>
      <c r="D160" s="95">
        <v>180</v>
      </c>
      <c r="E160" s="95">
        <v>170</v>
      </c>
      <c r="F160" s="95">
        <v>160</v>
      </c>
      <c r="G160" s="93">
        <v>160</v>
      </c>
      <c r="H160" s="88">
        <v>140</v>
      </c>
      <c r="I160" s="117">
        <v>140</v>
      </c>
      <c r="J160" s="117">
        <v>140</v>
      </c>
      <c r="K160" s="117">
        <v>170</v>
      </c>
      <c r="L160" s="113">
        <v>170</v>
      </c>
    </row>
    <row r="161" spans="1:12" s="9" customFormat="1" ht="13.5" customHeight="1">
      <c r="A161" s="18">
        <v>9</v>
      </c>
      <c r="B161" s="21" t="s">
        <v>37</v>
      </c>
      <c r="C161" s="94">
        <v>105</v>
      </c>
      <c r="D161" s="95">
        <v>95</v>
      </c>
      <c r="E161" s="95">
        <v>85</v>
      </c>
      <c r="F161" s="95">
        <v>75</v>
      </c>
      <c r="G161" s="93">
        <v>60</v>
      </c>
      <c r="H161" s="88">
        <v>55</v>
      </c>
      <c r="I161" s="117">
        <v>60</v>
      </c>
      <c r="J161" s="117">
        <v>60</v>
      </c>
      <c r="K161" s="117">
        <v>90</v>
      </c>
      <c r="L161" s="113">
        <v>90</v>
      </c>
    </row>
    <row r="162" spans="1:12" s="9" customFormat="1" ht="13.5" customHeight="1">
      <c r="A162" s="18">
        <v>10</v>
      </c>
      <c r="B162" s="21" t="s">
        <v>84</v>
      </c>
      <c r="C162" s="94">
        <v>190</v>
      </c>
      <c r="D162" s="95">
        <v>180</v>
      </c>
      <c r="E162" s="95">
        <v>170</v>
      </c>
      <c r="F162" s="95">
        <v>160</v>
      </c>
      <c r="G162" s="93">
        <v>160</v>
      </c>
      <c r="H162" s="88">
        <v>130</v>
      </c>
      <c r="I162" s="117">
        <v>135</v>
      </c>
      <c r="J162" s="117">
        <v>135</v>
      </c>
      <c r="K162" s="117">
        <v>160</v>
      </c>
      <c r="L162" s="113">
        <v>160</v>
      </c>
    </row>
    <row r="163" spans="1:12" s="9" customFormat="1" ht="26.25" customHeight="1">
      <c r="A163" s="163">
        <v>11</v>
      </c>
      <c r="B163" s="161" t="s">
        <v>85</v>
      </c>
      <c r="C163" s="93">
        <v>200</v>
      </c>
      <c r="D163" s="93">
        <v>220</v>
      </c>
      <c r="E163" s="93">
        <v>240</v>
      </c>
      <c r="F163" s="93">
        <v>260</v>
      </c>
      <c r="G163" s="93">
        <v>270</v>
      </c>
      <c r="H163" s="174">
        <v>240</v>
      </c>
      <c r="I163" s="117">
        <v>220</v>
      </c>
      <c r="J163" s="117">
        <v>210</v>
      </c>
      <c r="K163" s="117">
        <v>230</v>
      </c>
      <c r="L163" s="117">
        <v>230</v>
      </c>
    </row>
    <row r="164" spans="1:12" s="9" customFormat="1" ht="13.5" customHeight="1">
      <c r="A164" s="18">
        <v>12</v>
      </c>
      <c r="B164" s="21" t="s">
        <v>40</v>
      </c>
      <c r="C164" s="93">
        <v>115</v>
      </c>
      <c r="D164" s="93">
        <v>110</v>
      </c>
      <c r="E164" s="93">
        <v>105</v>
      </c>
      <c r="F164" s="93">
        <v>100</v>
      </c>
      <c r="G164" s="93">
        <v>100</v>
      </c>
      <c r="H164" s="174">
        <v>90</v>
      </c>
      <c r="I164" s="117">
        <v>90</v>
      </c>
      <c r="J164" s="117">
        <v>90</v>
      </c>
      <c r="K164" s="117">
        <v>110</v>
      </c>
      <c r="L164" s="117">
        <v>110</v>
      </c>
    </row>
    <row r="165" spans="1:12" s="9" customFormat="1" ht="13.5" customHeight="1">
      <c r="A165" s="18">
        <v>13</v>
      </c>
      <c r="B165" s="21" t="s">
        <v>86</v>
      </c>
      <c r="C165" s="94">
        <v>145</v>
      </c>
      <c r="D165" s="95">
        <v>160</v>
      </c>
      <c r="E165" s="95">
        <v>180</v>
      </c>
      <c r="F165" s="95">
        <v>200</v>
      </c>
      <c r="G165" s="93">
        <v>210</v>
      </c>
      <c r="H165" s="88">
        <v>180</v>
      </c>
      <c r="I165" s="117">
        <v>170</v>
      </c>
      <c r="J165" s="117">
        <v>160</v>
      </c>
      <c r="K165" s="117">
        <v>180</v>
      </c>
      <c r="L165" s="117">
        <v>180</v>
      </c>
    </row>
    <row r="166" spans="1:12" s="9" customFormat="1" ht="13.5" customHeight="1">
      <c r="A166" s="18">
        <v>14</v>
      </c>
      <c r="B166" s="21" t="s">
        <v>19</v>
      </c>
      <c r="C166" s="94">
        <v>200</v>
      </c>
      <c r="D166" s="95">
        <v>190</v>
      </c>
      <c r="E166" s="95">
        <v>180</v>
      </c>
      <c r="F166" s="95">
        <v>170</v>
      </c>
      <c r="G166" s="93">
        <v>170</v>
      </c>
      <c r="H166" s="88">
        <v>170</v>
      </c>
      <c r="I166" s="117">
        <v>180</v>
      </c>
      <c r="J166" s="117">
        <v>180</v>
      </c>
      <c r="K166" s="117">
        <v>220</v>
      </c>
      <c r="L166" s="117">
        <v>250</v>
      </c>
    </row>
    <row r="167" spans="1:12" s="9" customFormat="1" ht="13.5" customHeight="1">
      <c r="A167" s="18">
        <v>15</v>
      </c>
      <c r="B167" s="21" t="s">
        <v>87</v>
      </c>
      <c r="C167" s="94">
        <v>155</v>
      </c>
      <c r="D167" s="95">
        <v>145</v>
      </c>
      <c r="E167" s="95">
        <v>140</v>
      </c>
      <c r="F167" s="95">
        <v>135</v>
      </c>
      <c r="G167" s="93">
        <v>135</v>
      </c>
      <c r="H167" s="88">
        <v>135</v>
      </c>
      <c r="I167" s="117">
        <v>145</v>
      </c>
      <c r="J167" s="117">
        <v>145</v>
      </c>
      <c r="K167" s="117">
        <v>190</v>
      </c>
      <c r="L167" s="117">
        <v>190</v>
      </c>
    </row>
    <row r="168" spans="1:12" s="9" customFormat="1" ht="13.5" customHeight="1">
      <c r="A168" s="18">
        <v>16</v>
      </c>
      <c r="B168" s="21" t="s">
        <v>10</v>
      </c>
      <c r="C168" s="94">
        <v>165</v>
      </c>
      <c r="D168" s="95">
        <v>155</v>
      </c>
      <c r="E168" s="95">
        <v>150</v>
      </c>
      <c r="F168" s="95">
        <v>145</v>
      </c>
      <c r="G168" s="93">
        <v>145</v>
      </c>
      <c r="H168" s="88">
        <v>145</v>
      </c>
      <c r="I168" s="117">
        <v>165</v>
      </c>
      <c r="J168" s="117">
        <v>165</v>
      </c>
      <c r="K168" s="117">
        <v>210</v>
      </c>
      <c r="L168" s="117">
        <v>250</v>
      </c>
    </row>
    <row r="169" spans="1:12" s="9" customFormat="1" ht="13.5" customHeight="1">
      <c r="A169" s="18">
        <v>17</v>
      </c>
      <c r="B169" s="21" t="s">
        <v>88</v>
      </c>
      <c r="C169" s="94">
        <v>155</v>
      </c>
      <c r="D169" s="95">
        <v>145</v>
      </c>
      <c r="E169" s="95">
        <v>140</v>
      </c>
      <c r="F169" s="95">
        <v>135</v>
      </c>
      <c r="G169" s="93">
        <v>135</v>
      </c>
      <c r="H169" s="88">
        <v>135</v>
      </c>
      <c r="I169" s="117">
        <v>135</v>
      </c>
      <c r="J169" s="117">
        <v>135</v>
      </c>
      <c r="K169" s="117">
        <v>180</v>
      </c>
      <c r="L169" s="117">
        <v>200</v>
      </c>
    </row>
    <row r="170" spans="1:12" s="9" customFormat="1" ht="13.5" customHeight="1">
      <c r="A170" s="18">
        <v>18</v>
      </c>
      <c r="B170" s="21" t="s">
        <v>30</v>
      </c>
      <c r="C170" s="94">
        <v>165</v>
      </c>
      <c r="D170" s="95">
        <v>155</v>
      </c>
      <c r="E170" s="95">
        <v>150</v>
      </c>
      <c r="F170" s="95">
        <v>145</v>
      </c>
      <c r="G170" s="93">
        <v>165</v>
      </c>
      <c r="H170" s="88">
        <v>180</v>
      </c>
      <c r="I170" s="117">
        <v>170</v>
      </c>
      <c r="J170" s="117">
        <v>180</v>
      </c>
      <c r="K170" s="117">
        <v>220</v>
      </c>
      <c r="L170" s="117">
        <v>220</v>
      </c>
    </row>
    <row r="171" spans="1:12" s="9" customFormat="1" ht="24" customHeight="1">
      <c r="A171" s="18">
        <v>19</v>
      </c>
      <c r="B171" s="21" t="s">
        <v>153</v>
      </c>
      <c r="C171" s="94">
        <v>155</v>
      </c>
      <c r="D171" s="95">
        <v>145</v>
      </c>
      <c r="E171" s="95">
        <v>140</v>
      </c>
      <c r="F171" s="95">
        <v>135</v>
      </c>
      <c r="G171" s="93">
        <v>135</v>
      </c>
      <c r="H171" s="87">
        <v>135</v>
      </c>
      <c r="I171" s="117">
        <v>125</v>
      </c>
      <c r="J171" s="117">
        <v>130</v>
      </c>
      <c r="K171" s="117">
        <v>170</v>
      </c>
      <c r="L171" s="117">
        <v>190</v>
      </c>
    </row>
    <row r="172" spans="1:12" s="9" customFormat="1" ht="13.5" customHeight="1">
      <c r="A172" s="18">
        <v>20</v>
      </c>
      <c r="B172" s="21" t="s">
        <v>32</v>
      </c>
      <c r="C172" s="94">
        <v>75</v>
      </c>
      <c r="D172" s="95">
        <v>70</v>
      </c>
      <c r="E172" s="95">
        <v>70</v>
      </c>
      <c r="F172" s="95">
        <v>70</v>
      </c>
      <c r="G172" s="93">
        <v>70</v>
      </c>
      <c r="H172" s="88">
        <v>70</v>
      </c>
      <c r="I172" s="117">
        <v>70</v>
      </c>
      <c r="J172" s="117">
        <v>70</v>
      </c>
      <c r="K172" s="117">
        <v>90</v>
      </c>
      <c r="L172" s="117">
        <v>90</v>
      </c>
    </row>
    <row r="173" spans="1:12" s="9" customFormat="1" ht="15.75" customHeight="1" thickBot="1">
      <c r="A173" s="22">
        <v>21</v>
      </c>
      <c r="B173" s="21" t="s">
        <v>90</v>
      </c>
      <c r="C173" s="94">
        <v>120</v>
      </c>
      <c r="D173" s="95">
        <v>110</v>
      </c>
      <c r="E173" s="95">
        <v>105</v>
      </c>
      <c r="F173" s="111">
        <v>100</v>
      </c>
      <c r="G173" s="77">
        <v>100</v>
      </c>
      <c r="H173" s="88">
        <v>100</v>
      </c>
      <c r="I173" s="123">
        <v>100</v>
      </c>
      <c r="J173" s="123">
        <v>100</v>
      </c>
      <c r="K173" s="123">
        <v>120</v>
      </c>
      <c r="L173" s="123">
        <v>120</v>
      </c>
    </row>
    <row r="174" spans="1:12" s="8" customFormat="1" ht="20.25" customHeight="1" thickBot="1">
      <c r="A174" s="52" t="s">
        <v>0</v>
      </c>
      <c r="B174" s="11"/>
      <c r="C174" s="127">
        <f aca="true" t="shared" si="9" ref="C174:H174">SUM(C153:C173)</f>
        <v>3160</v>
      </c>
      <c r="D174" s="126">
        <f t="shared" si="9"/>
        <v>3035</v>
      </c>
      <c r="E174" s="125">
        <f t="shared" si="9"/>
        <v>2955</v>
      </c>
      <c r="F174" s="143">
        <f t="shared" si="9"/>
        <v>2880</v>
      </c>
      <c r="G174" s="143">
        <f t="shared" si="9"/>
        <v>2905</v>
      </c>
      <c r="H174" s="143">
        <f t="shared" si="9"/>
        <v>2775</v>
      </c>
      <c r="I174" s="128">
        <f>SUM(I153:I173)</f>
        <v>2810</v>
      </c>
      <c r="J174" s="128">
        <f>SUM(J153:J173)</f>
        <v>2750</v>
      </c>
      <c r="K174" s="128">
        <f>SUM(K153:K173)</f>
        <v>3430</v>
      </c>
      <c r="L174" s="128">
        <f>SUM(L153:L173)</f>
        <v>3600</v>
      </c>
    </row>
    <row r="175" spans="1:12" s="8" customFormat="1" ht="21.75" customHeight="1" thickBot="1">
      <c r="A175" s="221" t="s">
        <v>137</v>
      </c>
      <c r="B175" s="219"/>
      <c r="C175" s="219"/>
      <c r="D175" s="219"/>
      <c r="E175" s="219"/>
      <c r="F175" s="219"/>
      <c r="G175" s="219"/>
      <c r="H175" s="219"/>
      <c r="I175" s="219"/>
      <c r="J175" s="219"/>
      <c r="K175" s="219"/>
      <c r="L175" s="220"/>
    </row>
    <row r="176" spans="1:12" s="9" customFormat="1" ht="13.5" customHeight="1">
      <c r="A176" s="26">
        <v>1</v>
      </c>
      <c r="B176" s="27" t="s">
        <v>10</v>
      </c>
      <c r="C176" s="112">
        <v>315</v>
      </c>
      <c r="D176" s="103">
        <v>305</v>
      </c>
      <c r="E176" s="103">
        <v>290</v>
      </c>
      <c r="F176" s="103">
        <v>275</v>
      </c>
      <c r="G176" s="104">
        <v>275</v>
      </c>
      <c r="H176" s="88">
        <v>275</v>
      </c>
      <c r="I176" s="119">
        <v>275</v>
      </c>
      <c r="J176" s="119">
        <v>275</v>
      </c>
      <c r="K176" s="119">
        <v>330</v>
      </c>
      <c r="L176" s="119">
        <v>330</v>
      </c>
    </row>
    <row r="177" spans="1:12" s="9" customFormat="1" ht="13.5" customHeight="1">
      <c r="A177" s="18">
        <v>2</v>
      </c>
      <c r="B177" s="21" t="s">
        <v>46</v>
      </c>
      <c r="C177" s="94">
        <v>315</v>
      </c>
      <c r="D177" s="95">
        <v>305</v>
      </c>
      <c r="E177" s="95">
        <v>290</v>
      </c>
      <c r="F177" s="95">
        <v>255</v>
      </c>
      <c r="G177" s="93">
        <v>255</v>
      </c>
      <c r="H177" s="88">
        <v>255</v>
      </c>
      <c r="I177" s="117">
        <v>270</v>
      </c>
      <c r="J177" s="117">
        <v>270</v>
      </c>
      <c r="K177" s="117">
        <v>320</v>
      </c>
      <c r="L177" s="117">
        <v>320</v>
      </c>
    </row>
    <row r="178" spans="1:12" s="9" customFormat="1" ht="13.5" customHeight="1">
      <c r="A178" s="18">
        <v>3</v>
      </c>
      <c r="B178" s="21" t="s">
        <v>11</v>
      </c>
      <c r="C178" s="94">
        <v>285</v>
      </c>
      <c r="D178" s="95">
        <v>275</v>
      </c>
      <c r="E178" s="95">
        <v>260</v>
      </c>
      <c r="F178" s="95">
        <v>245</v>
      </c>
      <c r="G178" s="93">
        <v>245</v>
      </c>
      <c r="H178" s="88">
        <v>245</v>
      </c>
      <c r="I178" s="117">
        <v>245</v>
      </c>
      <c r="J178" s="117">
        <v>245</v>
      </c>
      <c r="K178" s="117">
        <v>300</v>
      </c>
      <c r="L178" s="117">
        <v>300</v>
      </c>
    </row>
    <row r="179" spans="1:12" s="9" customFormat="1" ht="13.5" customHeight="1">
      <c r="A179" s="18">
        <v>4</v>
      </c>
      <c r="B179" s="21" t="s">
        <v>20</v>
      </c>
      <c r="C179" s="94">
        <v>230</v>
      </c>
      <c r="D179" s="95">
        <v>220</v>
      </c>
      <c r="E179" s="95">
        <v>210</v>
      </c>
      <c r="F179" s="95">
        <v>200</v>
      </c>
      <c r="G179" s="93">
        <v>200</v>
      </c>
      <c r="H179" s="88">
        <v>200</v>
      </c>
      <c r="I179" s="117">
        <v>220</v>
      </c>
      <c r="J179" s="117">
        <v>220</v>
      </c>
      <c r="K179" s="117">
        <v>270</v>
      </c>
      <c r="L179" s="117">
        <v>270</v>
      </c>
    </row>
    <row r="180" spans="1:12" s="9" customFormat="1" ht="13.5" customHeight="1">
      <c r="A180" s="18">
        <v>5</v>
      </c>
      <c r="B180" s="21" t="s">
        <v>21</v>
      </c>
      <c r="C180" s="94">
        <v>180</v>
      </c>
      <c r="D180" s="95">
        <v>170</v>
      </c>
      <c r="E180" s="95">
        <v>160</v>
      </c>
      <c r="F180" s="95">
        <v>150</v>
      </c>
      <c r="G180" s="93">
        <v>150</v>
      </c>
      <c r="H180" s="88">
        <v>150</v>
      </c>
      <c r="I180" s="117">
        <v>170</v>
      </c>
      <c r="J180" s="117">
        <v>170</v>
      </c>
      <c r="K180" s="117">
        <v>200</v>
      </c>
      <c r="L180" s="117">
        <v>200</v>
      </c>
    </row>
    <row r="181" spans="1:12" s="9" customFormat="1" ht="13.5" customHeight="1">
      <c r="A181" s="18">
        <v>6</v>
      </c>
      <c r="B181" s="21" t="s">
        <v>22</v>
      </c>
      <c r="C181" s="94">
        <v>145</v>
      </c>
      <c r="D181" s="95">
        <v>135</v>
      </c>
      <c r="E181" s="95">
        <v>130</v>
      </c>
      <c r="F181" s="95">
        <v>125</v>
      </c>
      <c r="G181" s="93">
        <v>125</v>
      </c>
      <c r="H181" s="88">
        <v>125</v>
      </c>
      <c r="I181" s="117">
        <v>140</v>
      </c>
      <c r="J181" s="117">
        <v>140</v>
      </c>
      <c r="K181" s="117">
        <v>170</v>
      </c>
      <c r="L181" s="117">
        <v>170</v>
      </c>
    </row>
    <row r="182" spans="1:12" s="9" customFormat="1" ht="13.5" customHeight="1">
      <c r="A182" s="18">
        <v>7</v>
      </c>
      <c r="B182" s="21" t="s">
        <v>51</v>
      </c>
      <c r="C182" s="94">
        <v>75</v>
      </c>
      <c r="D182" s="95">
        <v>90</v>
      </c>
      <c r="E182" s="95">
        <v>100</v>
      </c>
      <c r="F182" s="95">
        <v>110</v>
      </c>
      <c r="G182" s="93">
        <v>120</v>
      </c>
      <c r="H182" s="88">
        <v>120</v>
      </c>
      <c r="I182" s="117">
        <v>130</v>
      </c>
      <c r="J182" s="117">
        <v>130</v>
      </c>
      <c r="K182" s="117">
        <v>160</v>
      </c>
      <c r="L182" s="117">
        <v>160</v>
      </c>
    </row>
    <row r="183" spans="1:12" s="9" customFormat="1" ht="13.5" customHeight="1">
      <c r="A183" s="18">
        <v>8</v>
      </c>
      <c r="B183" s="21" t="s">
        <v>25</v>
      </c>
      <c r="C183" s="94">
        <v>125</v>
      </c>
      <c r="D183" s="95">
        <v>120</v>
      </c>
      <c r="E183" s="95">
        <v>115</v>
      </c>
      <c r="F183" s="95">
        <v>110</v>
      </c>
      <c r="G183" s="93">
        <v>110</v>
      </c>
      <c r="H183" s="88">
        <v>95</v>
      </c>
      <c r="I183" s="117">
        <v>90</v>
      </c>
      <c r="J183" s="117">
        <v>90</v>
      </c>
      <c r="K183" s="117">
        <v>120</v>
      </c>
      <c r="L183" s="117">
        <v>130</v>
      </c>
    </row>
    <row r="184" spans="1:12" s="9" customFormat="1" ht="13.5" customHeight="1">
      <c r="A184" s="18">
        <v>9</v>
      </c>
      <c r="B184" s="21" t="s">
        <v>30</v>
      </c>
      <c r="C184" s="94">
        <v>210</v>
      </c>
      <c r="D184" s="95">
        <v>195</v>
      </c>
      <c r="E184" s="95">
        <v>185</v>
      </c>
      <c r="F184" s="95">
        <v>175</v>
      </c>
      <c r="G184" s="93">
        <v>195</v>
      </c>
      <c r="H184" s="88">
        <v>220</v>
      </c>
      <c r="I184" s="117">
        <v>220</v>
      </c>
      <c r="J184" s="117">
        <v>230</v>
      </c>
      <c r="K184" s="117">
        <v>280</v>
      </c>
      <c r="L184" s="117">
        <v>280</v>
      </c>
    </row>
    <row r="185" spans="1:12" s="9" customFormat="1" ht="13.5" customHeight="1">
      <c r="A185" s="18">
        <v>10</v>
      </c>
      <c r="B185" s="21" t="s">
        <v>89</v>
      </c>
      <c r="C185" s="94">
        <v>210</v>
      </c>
      <c r="D185" s="95">
        <v>195</v>
      </c>
      <c r="E185" s="95">
        <v>185</v>
      </c>
      <c r="F185" s="95">
        <v>175</v>
      </c>
      <c r="G185" s="93">
        <v>175</v>
      </c>
      <c r="H185" s="88">
        <v>175</v>
      </c>
      <c r="I185" s="117">
        <v>180</v>
      </c>
      <c r="J185" s="117">
        <v>185</v>
      </c>
      <c r="K185" s="117">
        <v>230</v>
      </c>
      <c r="L185" s="117">
        <v>230</v>
      </c>
    </row>
    <row r="186" spans="1:12" s="9" customFormat="1" ht="13.5" customHeight="1">
      <c r="A186" s="18">
        <v>11</v>
      </c>
      <c r="B186" s="21" t="s">
        <v>19</v>
      </c>
      <c r="C186" s="94">
        <v>125</v>
      </c>
      <c r="D186" s="95">
        <v>120</v>
      </c>
      <c r="E186" s="95">
        <v>115</v>
      </c>
      <c r="F186" s="95">
        <v>110</v>
      </c>
      <c r="G186" s="93">
        <v>110</v>
      </c>
      <c r="H186" s="88">
        <v>110</v>
      </c>
      <c r="I186" s="117">
        <v>140</v>
      </c>
      <c r="J186" s="117">
        <v>140</v>
      </c>
      <c r="K186" s="117">
        <v>190</v>
      </c>
      <c r="L186" s="117">
        <v>200</v>
      </c>
    </row>
    <row r="187" spans="1:12" s="9" customFormat="1" ht="24">
      <c r="A187" s="18">
        <v>12</v>
      </c>
      <c r="B187" s="21" t="s">
        <v>156</v>
      </c>
      <c r="C187" s="94">
        <v>105</v>
      </c>
      <c r="D187" s="95">
        <v>100</v>
      </c>
      <c r="E187" s="95">
        <v>100</v>
      </c>
      <c r="F187" s="95">
        <v>95</v>
      </c>
      <c r="G187" s="93">
        <v>95</v>
      </c>
      <c r="H187" s="88">
        <v>95</v>
      </c>
      <c r="I187" s="117">
        <v>95</v>
      </c>
      <c r="J187" s="117">
        <v>95</v>
      </c>
      <c r="K187" s="117">
        <v>140</v>
      </c>
      <c r="L187" s="117">
        <v>140</v>
      </c>
    </row>
    <row r="188" spans="1:12" s="9" customFormat="1" ht="27" customHeight="1">
      <c r="A188" s="18">
        <v>13</v>
      </c>
      <c r="B188" s="21" t="s">
        <v>155</v>
      </c>
      <c r="C188" s="94">
        <v>95</v>
      </c>
      <c r="D188" s="95">
        <v>90</v>
      </c>
      <c r="E188" s="95">
        <v>90</v>
      </c>
      <c r="F188" s="95">
        <v>90</v>
      </c>
      <c r="G188" s="93">
        <v>90</v>
      </c>
      <c r="H188" s="88">
        <v>90</v>
      </c>
      <c r="I188" s="117">
        <v>100</v>
      </c>
      <c r="J188" s="117">
        <v>100</v>
      </c>
      <c r="K188" s="117">
        <v>150</v>
      </c>
      <c r="L188" s="117">
        <v>150</v>
      </c>
    </row>
    <row r="189" spans="1:12" s="9" customFormat="1" ht="13.5" customHeight="1">
      <c r="A189" s="18">
        <v>14</v>
      </c>
      <c r="B189" s="21" t="s">
        <v>238</v>
      </c>
      <c r="C189" s="94">
        <v>105</v>
      </c>
      <c r="D189" s="95">
        <v>100</v>
      </c>
      <c r="E189" s="95">
        <v>95</v>
      </c>
      <c r="F189" s="95">
        <v>90</v>
      </c>
      <c r="G189" s="93">
        <v>90</v>
      </c>
      <c r="H189" s="88">
        <v>90</v>
      </c>
      <c r="I189" s="117">
        <v>90</v>
      </c>
      <c r="J189" s="117">
        <v>90</v>
      </c>
      <c r="K189" s="117">
        <v>130</v>
      </c>
      <c r="L189" s="117">
        <v>150</v>
      </c>
    </row>
    <row r="190" spans="1:12" s="9" customFormat="1" ht="15.75" customHeight="1">
      <c r="A190" s="22">
        <v>15</v>
      </c>
      <c r="B190" s="21" t="s">
        <v>91</v>
      </c>
      <c r="C190" s="94">
        <v>100</v>
      </c>
      <c r="D190" s="95">
        <v>95</v>
      </c>
      <c r="E190" s="95">
        <v>90</v>
      </c>
      <c r="F190" s="95">
        <v>85</v>
      </c>
      <c r="G190" s="93">
        <v>85</v>
      </c>
      <c r="H190" s="88">
        <v>85</v>
      </c>
      <c r="I190" s="117">
        <v>95</v>
      </c>
      <c r="J190" s="117">
        <v>95</v>
      </c>
      <c r="K190" s="117">
        <v>120</v>
      </c>
      <c r="L190" s="117">
        <v>120</v>
      </c>
    </row>
    <row r="191" spans="1:12" s="9" customFormat="1" ht="15.75" customHeight="1">
      <c r="A191" s="33">
        <v>16</v>
      </c>
      <c r="B191" s="21" t="s">
        <v>92</v>
      </c>
      <c r="C191" s="93">
        <v>100</v>
      </c>
      <c r="D191" s="93">
        <v>95</v>
      </c>
      <c r="E191" s="93">
        <v>90</v>
      </c>
      <c r="F191" s="93">
        <v>85</v>
      </c>
      <c r="G191" s="93">
        <v>85</v>
      </c>
      <c r="H191" s="174">
        <v>85</v>
      </c>
      <c r="I191" s="117">
        <v>75</v>
      </c>
      <c r="J191" s="117">
        <v>75</v>
      </c>
      <c r="K191" s="117">
        <v>110</v>
      </c>
      <c r="L191" s="117">
        <v>130</v>
      </c>
    </row>
    <row r="192" spans="1:12" s="9" customFormat="1" ht="24.75" customHeight="1" thickBot="1">
      <c r="A192" s="33">
        <v>17</v>
      </c>
      <c r="B192" s="41" t="s">
        <v>107</v>
      </c>
      <c r="C192" s="77"/>
      <c r="D192" s="77"/>
      <c r="E192" s="77"/>
      <c r="F192" s="77"/>
      <c r="G192" s="77">
        <v>70</v>
      </c>
      <c r="H192" s="177">
        <v>70</v>
      </c>
      <c r="I192" s="123">
        <v>70</v>
      </c>
      <c r="J192" s="123">
        <v>70</v>
      </c>
      <c r="K192" s="123">
        <v>120</v>
      </c>
      <c r="L192" s="123">
        <v>120</v>
      </c>
    </row>
    <row r="193" spans="1:12" s="8" customFormat="1" ht="16.5" thickBot="1">
      <c r="A193" s="154" t="s">
        <v>0</v>
      </c>
      <c r="B193" s="11"/>
      <c r="C193" s="127">
        <f>SUM(C176:C191)</f>
        <v>2720</v>
      </c>
      <c r="D193" s="126">
        <f>SUM(D176:D191)</f>
        <v>2610</v>
      </c>
      <c r="E193" s="125">
        <f>SUM(E176:E191)</f>
        <v>2505</v>
      </c>
      <c r="F193" s="145">
        <f aca="true" t="shared" si="10" ref="F193:K193">SUM(F176:F192)</f>
        <v>2375</v>
      </c>
      <c r="G193" s="145">
        <f t="shared" si="10"/>
        <v>2475</v>
      </c>
      <c r="H193" s="143">
        <f t="shared" si="10"/>
        <v>2485</v>
      </c>
      <c r="I193" s="128">
        <f t="shared" si="10"/>
        <v>2605</v>
      </c>
      <c r="J193" s="128">
        <f t="shared" si="10"/>
        <v>2620</v>
      </c>
      <c r="K193" s="128">
        <f t="shared" si="10"/>
        <v>3340</v>
      </c>
      <c r="L193" s="216">
        <f>SUM(L176:L192)</f>
        <v>3400</v>
      </c>
    </row>
    <row r="194" spans="1:12" s="8" customFormat="1" ht="20.25" customHeight="1" thickBot="1">
      <c r="A194" s="221" t="s">
        <v>138</v>
      </c>
      <c r="B194" s="219"/>
      <c r="C194" s="219"/>
      <c r="D194" s="219"/>
      <c r="E194" s="219"/>
      <c r="F194" s="219"/>
      <c r="G194" s="219"/>
      <c r="H194" s="219"/>
      <c r="I194" s="219"/>
      <c r="J194" s="219"/>
      <c r="K194" s="219"/>
      <c r="L194" s="220"/>
    </row>
    <row r="195" spans="1:12" s="9" customFormat="1" ht="13.5" customHeight="1">
      <c r="A195" s="26">
        <v>1</v>
      </c>
      <c r="B195" s="27" t="s">
        <v>158</v>
      </c>
      <c r="C195" s="112">
        <v>660</v>
      </c>
      <c r="D195" s="103">
        <v>640</v>
      </c>
      <c r="E195" s="103">
        <v>580</v>
      </c>
      <c r="F195" s="103">
        <v>550</v>
      </c>
      <c r="G195" s="104">
        <v>530</v>
      </c>
      <c r="H195" s="88">
        <v>400</v>
      </c>
      <c r="I195" s="119">
        <v>450</v>
      </c>
      <c r="J195" s="119">
        <v>450</v>
      </c>
      <c r="K195" s="119">
        <v>600</v>
      </c>
      <c r="L195" s="119">
        <v>600</v>
      </c>
    </row>
    <row r="196" spans="1:12" s="9" customFormat="1" ht="13.5" customHeight="1">
      <c r="A196" s="18">
        <v>2</v>
      </c>
      <c r="B196" s="21" t="s">
        <v>159</v>
      </c>
      <c r="C196" s="94">
        <v>230</v>
      </c>
      <c r="D196" s="95">
        <v>220</v>
      </c>
      <c r="E196" s="95">
        <v>210</v>
      </c>
      <c r="F196" s="95">
        <v>200</v>
      </c>
      <c r="G196" s="93">
        <v>200</v>
      </c>
      <c r="H196" s="88">
        <v>175</v>
      </c>
      <c r="I196" s="117">
        <v>185</v>
      </c>
      <c r="J196" s="117">
        <v>185</v>
      </c>
      <c r="K196" s="117">
        <v>200</v>
      </c>
      <c r="L196" s="117">
        <v>200</v>
      </c>
    </row>
    <row r="197" spans="1:12" s="9" customFormat="1" ht="13.5" customHeight="1">
      <c r="A197" s="18">
        <v>3</v>
      </c>
      <c r="B197" s="21" t="s">
        <v>160</v>
      </c>
      <c r="C197" s="94">
        <v>100</v>
      </c>
      <c r="D197" s="95">
        <v>90</v>
      </c>
      <c r="E197" s="95">
        <v>90</v>
      </c>
      <c r="F197" s="95">
        <v>90</v>
      </c>
      <c r="G197" s="93">
        <v>80</v>
      </c>
      <c r="H197" s="88">
        <v>75</v>
      </c>
      <c r="I197" s="117">
        <v>80</v>
      </c>
      <c r="J197" s="117">
        <v>80</v>
      </c>
      <c r="K197" s="117">
        <v>100</v>
      </c>
      <c r="L197" s="117">
        <v>100</v>
      </c>
    </row>
    <row r="198" spans="1:12" s="9" customFormat="1" ht="24.75" customHeight="1">
      <c r="A198" s="18">
        <v>4</v>
      </c>
      <c r="B198" s="21" t="s">
        <v>150</v>
      </c>
      <c r="C198" s="94">
        <v>190</v>
      </c>
      <c r="D198" s="95">
        <v>210</v>
      </c>
      <c r="E198" s="95">
        <v>230</v>
      </c>
      <c r="F198" s="95">
        <v>220</v>
      </c>
      <c r="G198" s="93">
        <v>220</v>
      </c>
      <c r="H198" s="88">
        <v>200</v>
      </c>
      <c r="I198" s="117">
        <v>210</v>
      </c>
      <c r="J198" s="117">
        <v>210</v>
      </c>
      <c r="K198" s="117">
        <v>250</v>
      </c>
      <c r="L198" s="117">
        <v>250</v>
      </c>
    </row>
    <row r="199" spans="1:12" s="9" customFormat="1" ht="13.5" customHeight="1">
      <c r="A199" s="18">
        <v>5</v>
      </c>
      <c r="B199" s="21" t="s">
        <v>161</v>
      </c>
      <c r="C199" s="94">
        <v>55</v>
      </c>
      <c r="D199" s="95">
        <v>55</v>
      </c>
      <c r="E199" s="95">
        <v>50</v>
      </c>
      <c r="F199" s="95">
        <v>50</v>
      </c>
      <c r="G199" s="93">
        <v>50</v>
      </c>
      <c r="H199" s="88">
        <v>40</v>
      </c>
      <c r="I199" s="117">
        <v>40</v>
      </c>
      <c r="J199" s="117">
        <v>50</v>
      </c>
      <c r="K199" s="117">
        <v>60</v>
      </c>
      <c r="L199" s="117">
        <v>60</v>
      </c>
    </row>
    <row r="200" spans="1:12" s="9" customFormat="1" ht="26.25" customHeight="1">
      <c r="A200" s="18">
        <v>6</v>
      </c>
      <c r="B200" s="21" t="s">
        <v>93</v>
      </c>
      <c r="C200" s="94">
        <v>115</v>
      </c>
      <c r="D200" s="95">
        <v>105</v>
      </c>
      <c r="E200" s="95">
        <v>100</v>
      </c>
      <c r="F200" s="95">
        <v>95</v>
      </c>
      <c r="G200" s="93">
        <v>95</v>
      </c>
      <c r="H200" s="88">
        <v>95</v>
      </c>
      <c r="I200" s="117">
        <v>95</v>
      </c>
      <c r="J200" s="117">
        <v>95</v>
      </c>
      <c r="K200" s="117">
        <v>120</v>
      </c>
      <c r="L200" s="117">
        <v>120</v>
      </c>
    </row>
    <row r="201" spans="1:12" s="9" customFormat="1" ht="13.5" customHeight="1">
      <c r="A201" s="18">
        <v>7</v>
      </c>
      <c r="B201" s="21" t="s">
        <v>94</v>
      </c>
      <c r="C201" s="94">
        <v>180</v>
      </c>
      <c r="D201" s="95">
        <v>170</v>
      </c>
      <c r="E201" s="95">
        <v>160</v>
      </c>
      <c r="F201" s="95">
        <v>150</v>
      </c>
      <c r="G201" s="93">
        <v>150</v>
      </c>
      <c r="H201" s="88">
        <v>150</v>
      </c>
      <c r="I201" s="117">
        <v>160</v>
      </c>
      <c r="J201" s="117">
        <v>160</v>
      </c>
      <c r="K201" s="117">
        <v>200</v>
      </c>
      <c r="L201" s="117">
        <v>200</v>
      </c>
    </row>
    <row r="202" spans="1:12" s="9" customFormat="1" ht="13.5" customHeight="1">
      <c r="A202" s="18">
        <v>8</v>
      </c>
      <c r="B202" s="21" t="s">
        <v>119</v>
      </c>
      <c r="C202" s="94">
        <v>130</v>
      </c>
      <c r="D202" s="95">
        <v>125</v>
      </c>
      <c r="E202" s="95">
        <v>120</v>
      </c>
      <c r="F202" s="95">
        <v>115</v>
      </c>
      <c r="G202" s="93">
        <v>115</v>
      </c>
      <c r="H202" s="88">
        <v>100</v>
      </c>
      <c r="I202" s="117">
        <v>100</v>
      </c>
      <c r="J202" s="117">
        <v>100</v>
      </c>
      <c r="K202" s="117">
        <v>120</v>
      </c>
      <c r="L202" s="117">
        <v>120</v>
      </c>
    </row>
    <row r="203" spans="1:12" s="9" customFormat="1" ht="26.25" customHeight="1">
      <c r="A203" s="18">
        <v>9</v>
      </c>
      <c r="B203" s="166" t="s">
        <v>162</v>
      </c>
      <c r="C203" s="94">
        <v>285</v>
      </c>
      <c r="D203" s="95">
        <v>275</v>
      </c>
      <c r="E203" s="95">
        <v>265</v>
      </c>
      <c r="F203" s="95">
        <v>250</v>
      </c>
      <c r="G203" s="93">
        <v>250</v>
      </c>
      <c r="H203" s="88">
        <v>250</v>
      </c>
      <c r="I203" s="117">
        <v>300</v>
      </c>
      <c r="J203" s="117">
        <v>300</v>
      </c>
      <c r="K203" s="117">
        <v>300</v>
      </c>
      <c r="L203" s="117">
        <v>300</v>
      </c>
    </row>
    <row r="204" spans="1:12" s="9" customFormat="1" ht="27" customHeight="1">
      <c r="A204" s="18">
        <v>10</v>
      </c>
      <c r="B204" s="166" t="s">
        <v>118</v>
      </c>
      <c r="C204" s="94">
        <v>160</v>
      </c>
      <c r="D204" s="95">
        <v>150</v>
      </c>
      <c r="E204" s="95">
        <v>140</v>
      </c>
      <c r="F204" s="95">
        <v>135</v>
      </c>
      <c r="G204" s="93">
        <v>155</v>
      </c>
      <c r="H204" s="88">
        <v>180</v>
      </c>
      <c r="I204" s="117">
        <v>180</v>
      </c>
      <c r="J204" s="117">
        <v>180</v>
      </c>
      <c r="K204" s="117">
        <v>300</v>
      </c>
      <c r="L204" s="117">
        <v>300</v>
      </c>
    </row>
    <row r="205" spans="1:12" s="9" customFormat="1" ht="24" customHeight="1">
      <c r="A205" s="18">
        <v>11</v>
      </c>
      <c r="B205" s="21" t="s">
        <v>95</v>
      </c>
      <c r="C205" s="94">
        <v>190</v>
      </c>
      <c r="D205" s="95">
        <v>175</v>
      </c>
      <c r="E205" s="95">
        <v>165</v>
      </c>
      <c r="F205" s="95">
        <v>155</v>
      </c>
      <c r="G205" s="93">
        <v>155</v>
      </c>
      <c r="H205" s="88">
        <v>155</v>
      </c>
      <c r="I205" s="117">
        <v>170</v>
      </c>
      <c r="J205" s="117">
        <v>170</v>
      </c>
      <c r="K205" s="117">
        <v>170</v>
      </c>
      <c r="L205" s="117">
        <v>170</v>
      </c>
    </row>
    <row r="206" spans="1:12" s="9" customFormat="1" ht="13.5" customHeight="1">
      <c r="A206" s="18">
        <v>12</v>
      </c>
      <c r="B206" s="21" t="s">
        <v>163</v>
      </c>
      <c r="C206" s="94">
        <v>200</v>
      </c>
      <c r="D206" s="95">
        <v>190</v>
      </c>
      <c r="E206" s="95">
        <v>180</v>
      </c>
      <c r="F206" s="95">
        <v>170</v>
      </c>
      <c r="G206" s="93">
        <v>170</v>
      </c>
      <c r="H206" s="88">
        <v>170</v>
      </c>
      <c r="I206" s="117">
        <v>170</v>
      </c>
      <c r="J206" s="117">
        <v>170</v>
      </c>
      <c r="K206" s="117">
        <v>210</v>
      </c>
      <c r="L206" s="117">
        <v>210</v>
      </c>
    </row>
    <row r="207" spans="1:12" s="9" customFormat="1" ht="13.5" customHeight="1">
      <c r="A207" s="18">
        <v>13</v>
      </c>
      <c r="B207" s="21" t="s">
        <v>164</v>
      </c>
      <c r="C207" s="94">
        <v>180</v>
      </c>
      <c r="D207" s="95">
        <v>170</v>
      </c>
      <c r="E207" s="95">
        <v>160</v>
      </c>
      <c r="F207" s="95">
        <v>150</v>
      </c>
      <c r="G207" s="93">
        <v>150</v>
      </c>
      <c r="H207" s="88">
        <v>150</v>
      </c>
      <c r="I207" s="117">
        <v>170</v>
      </c>
      <c r="J207" s="117">
        <v>170</v>
      </c>
      <c r="K207" s="117">
        <v>220</v>
      </c>
      <c r="L207" s="117">
        <v>220</v>
      </c>
    </row>
    <row r="208" spans="1:12" s="9" customFormat="1" ht="13.5" customHeight="1">
      <c r="A208" s="18">
        <v>14</v>
      </c>
      <c r="B208" s="21" t="s">
        <v>165</v>
      </c>
      <c r="C208" s="94">
        <v>170</v>
      </c>
      <c r="D208" s="95">
        <v>160</v>
      </c>
      <c r="E208" s="95">
        <v>150</v>
      </c>
      <c r="F208" s="95">
        <v>145</v>
      </c>
      <c r="G208" s="93">
        <v>145</v>
      </c>
      <c r="H208" s="88">
        <v>145</v>
      </c>
      <c r="I208" s="117">
        <v>140</v>
      </c>
      <c r="J208" s="117">
        <v>140</v>
      </c>
      <c r="K208" s="117">
        <v>200</v>
      </c>
      <c r="L208" s="117">
        <v>200</v>
      </c>
    </row>
    <row r="209" spans="1:12" s="9" customFormat="1" ht="15" customHeight="1">
      <c r="A209" s="22">
        <v>15</v>
      </c>
      <c r="B209" s="21" t="s">
        <v>96</v>
      </c>
      <c r="C209" s="94">
        <v>180</v>
      </c>
      <c r="D209" s="95">
        <v>170</v>
      </c>
      <c r="E209" s="95">
        <v>180</v>
      </c>
      <c r="F209" s="95">
        <v>180</v>
      </c>
      <c r="G209" s="93">
        <v>180</v>
      </c>
      <c r="H209" s="88">
        <v>180</v>
      </c>
      <c r="I209" s="117">
        <v>180</v>
      </c>
      <c r="J209" s="117">
        <v>180</v>
      </c>
      <c r="K209" s="117">
        <v>220</v>
      </c>
      <c r="L209" s="117">
        <v>220</v>
      </c>
    </row>
    <row r="210" spans="1:12" s="9" customFormat="1" ht="13.5" customHeight="1">
      <c r="A210" s="22">
        <v>16</v>
      </c>
      <c r="B210" s="21" t="s">
        <v>97</v>
      </c>
      <c r="C210" s="94">
        <v>100</v>
      </c>
      <c r="D210" s="95">
        <v>95</v>
      </c>
      <c r="E210" s="95">
        <v>90</v>
      </c>
      <c r="F210" s="95">
        <v>85</v>
      </c>
      <c r="G210" s="93">
        <v>85</v>
      </c>
      <c r="H210" s="88">
        <v>70</v>
      </c>
      <c r="I210" s="117">
        <v>70</v>
      </c>
      <c r="J210" s="117">
        <v>80</v>
      </c>
      <c r="K210" s="117">
        <v>100</v>
      </c>
      <c r="L210" s="117">
        <v>100</v>
      </c>
    </row>
    <row r="211" spans="1:12" s="9" customFormat="1" ht="29.25" customHeight="1">
      <c r="A211" s="22">
        <v>17</v>
      </c>
      <c r="B211" s="21" t="s">
        <v>98</v>
      </c>
      <c r="C211" s="94">
        <v>150</v>
      </c>
      <c r="D211" s="95">
        <v>140</v>
      </c>
      <c r="E211" s="95">
        <v>135</v>
      </c>
      <c r="F211" s="95">
        <v>130</v>
      </c>
      <c r="G211" s="93">
        <v>130</v>
      </c>
      <c r="H211" s="88">
        <v>130</v>
      </c>
      <c r="I211" s="117">
        <v>120</v>
      </c>
      <c r="J211" s="117">
        <v>120</v>
      </c>
      <c r="K211" s="117">
        <v>150</v>
      </c>
      <c r="L211" s="117">
        <v>150</v>
      </c>
    </row>
    <row r="212" spans="1:12" s="9" customFormat="1" ht="16.5" customHeight="1">
      <c r="A212" s="84">
        <v>18</v>
      </c>
      <c r="B212" s="41" t="s">
        <v>166</v>
      </c>
      <c r="C212" s="110">
        <v>100</v>
      </c>
      <c r="D212" s="111">
        <v>95</v>
      </c>
      <c r="E212" s="111">
        <v>90</v>
      </c>
      <c r="F212" s="111">
        <v>85</v>
      </c>
      <c r="G212" s="77">
        <v>85</v>
      </c>
      <c r="H212" s="199">
        <v>85</v>
      </c>
      <c r="I212" s="123">
        <v>85</v>
      </c>
      <c r="J212" s="123">
        <v>85</v>
      </c>
      <c r="K212" s="123">
        <v>100</v>
      </c>
      <c r="L212" s="123">
        <v>100</v>
      </c>
    </row>
    <row r="213" spans="1:12" s="9" customFormat="1" ht="16.5" customHeight="1">
      <c r="A213" s="33">
        <v>19</v>
      </c>
      <c r="B213" s="21" t="s">
        <v>236</v>
      </c>
      <c r="C213" s="93"/>
      <c r="D213" s="93"/>
      <c r="E213" s="93"/>
      <c r="F213" s="93"/>
      <c r="G213" s="93"/>
      <c r="H213" s="174"/>
      <c r="I213" s="117"/>
      <c r="J213" s="117"/>
      <c r="K213" s="117"/>
      <c r="L213" s="117">
        <v>150</v>
      </c>
    </row>
    <row r="214" spans="1:12" s="9" customFormat="1" ht="16.5" customHeight="1" thickBot="1">
      <c r="A214" s="191">
        <v>20</v>
      </c>
      <c r="B214" s="200" t="s">
        <v>235</v>
      </c>
      <c r="C214" s="201"/>
      <c r="D214" s="201"/>
      <c r="E214" s="201"/>
      <c r="F214" s="201"/>
      <c r="G214" s="201"/>
      <c r="H214" s="202"/>
      <c r="I214" s="203"/>
      <c r="J214" s="203"/>
      <c r="K214" s="203"/>
      <c r="L214" s="203">
        <v>150</v>
      </c>
    </row>
    <row r="215" spans="1:12" s="8" customFormat="1" ht="16.5" thickBot="1">
      <c r="A215" s="52" t="s">
        <v>0</v>
      </c>
      <c r="B215" s="11"/>
      <c r="C215" s="127">
        <f aca="true" t="shared" si="11" ref="C215:H215">SUM(C195:C212)</f>
        <v>3375</v>
      </c>
      <c r="D215" s="126">
        <f t="shared" si="11"/>
        <v>3235</v>
      </c>
      <c r="E215" s="125">
        <f t="shared" si="11"/>
        <v>3095</v>
      </c>
      <c r="F215" s="143">
        <f t="shared" si="11"/>
        <v>2955</v>
      </c>
      <c r="G215" s="145">
        <f t="shared" si="11"/>
        <v>2945</v>
      </c>
      <c r="H215" s="143">
        <f t="shared" si="11"/>
        <v>2750</v>
      </c>
      <c r="I215" s="128">
        <f>SUM(I195:I212)</f>
        <v>2905</v>
      </c>
      <c r="J215" s="128">
        <f>SUM(J195:J212)</f>
        <v>2925</v>
      </c>
      <c r="K215" s="128">
        <f>SUM(K195:K212)</f>
        <v>3620</v>
      </c>
      <c r="L215" s="128">
        <f>SUM(L195:L214)</f>
        <v>3920</v>
      </c>
    </row>
    <row r="216" spans="1:12" s="17" customFormat="1" ht="17.25" customHeight="1" thickBot="1">
      <c r="A216" s="221" t="s">
        <v>139</v>
      </c>
      <c r="B216" s="219"/>
      <c r="C216" s="219"/>
      <c r="D216" s="219"/>
      <c r="E216" s="219"/>
      <c r="F216" s="219"/>
      <c r="G216" s="219"/>
      <c r="H216" s="219"/>
      <c r="I216" s="219"/>
      <c r="J216" s="219"/>
      <c r="K216" s="219"/>
      <c r="L216" s="220"/>
    </row>
    <row r="217" spans="1:12" s="9" customFormat="1" ht="13.5" customHeight="1">
      <c r="A217" s="26">
        <v>1</v>
      </c>
      <c r="B217" s="27" t="s">
        <v>167</v>
      </c>
      <c r="C217" s="65">
        <v>165</v>
      </c>
      <c r="D217" s="35">
        <v>155</v>
      </c>
      <c r="E217" s="35">
        <v>150</v>
      </c>
      <c r="F217" s="116">
        <v>145</v>
      </c>
      <c r="G217" s="34">
        <v>145</v>
      </c>
      <c r="H217" s="88">
        <v>145</v>
      </c>
      <c r="I217" s="115">
        <v>150</v>
      </c>
      <c r="J217" s="115">
        <v>150</v>
      </c>
      <c r="K217" s="115">
        <v>180</v>
      </c>
      <c r="L217" s="115">
        <v>200</v>
      </c>
    </row>
    <row r="218" spans="1:12" s="9" customFormat="1" ht="13.5" customHeight="1">
      <c r="A218" s="18">
        <v>2</v>
      </c>
      <c r="B218" s="21" t="s">
        <v>168</v>
      </c>
      <c r="C218" s="66">
        <v>155</v>
      </c>
      <c r="D218" s="38">
        <v>145</v>
      </c>
      <c r="E218" s="38">
        <v>140</v>
      </c>
      <c r="F218" s="114">
        <v>130</v>
      </c>
      <c r="G218" s="36">
        <v>130</v>
      </c>
      <c r="H218" s="88">
        <v>130</v>
      </c>
      <c r="I218" s="113">
        <v>150</v>
      </c>
      <c r="J218" s="113">
        <v>150</v>
      </c>
      <c r="K218" s="113">
        <v>180</v>
      </c>
      <c r="L218" s="113">
        <v>200</v>
      </c>
    </row>
    <row r="219" spans="1:12" s="9" customFormat="1" ht="13.5" customHeight="1">
      <c r="A219" s="18">
        <v>3</v>
      </c>
      <c r="B219" s="21" t="s">
        <v>169</v>
      </c>
      <c r="C219" s="66">
        <v>180</v>
      </c>
      <c r="D219" s="38">
        <v>170</v>
      </c>
      <c r="E219" s="38">
        <v>160</v>
      </c>
      <c r="F219" s="114">
        <v>150</v>
      </c>
      <c r="G219" s="36">
        <v>150</v>
      </c>
      <c r="H219" s="88">
        <v>150</v>
      </c>
      <c r="I219" s="113">
        <v>170</v>
      </c>
      <c r="J219" s="113">
        <v>170</v>
      </c>
      <c r="K219" s="113">
        <v>200</v>
      </c>
      <c r="L219" s="113">
        <v>200</v>
      </c>
    </row>
    <row r="220" spans="1:12" s="9" customFormat="1" ht="13.5" customHeight="1">
      <c r="A220" s="18">
        <v>4</v>
      </c>
      <c r="B220" s="21" t="s">
        <v>170</v>
      </c>
      <c r="C220" s="66">
        <v>135</v>
      </c>
      <c r="D220" s="38">
        <v>125</v>
      </c>
      <c r="E220" s="38">
        <v>120</v>
      </c>
      <c r="F220" s="114">
        <v>115</v>
      </c>
      <c r="G220" s="36">
        <v>115</v>
      </c>
      <c r="H220" s="88">
        <v>115</v>
      </c>
      <c r="I220" s="113">
        <v>115</v>
      </c>
      <c r="J220" s="113">
        <v>115</v>
      </c>
      <c r="K220" s="113">
        <v>140</v>
      </c>
      <c r="L220" s="113">
        <v>150</v>
      </c>
    </row>
    <row r="221" spans="1:12" s="9" customFormat="1" ht="13.5" customHeight="1">
      <c r="A221" s="18">
        <v>5</v>
      </c>
      <c r="B221" s="21" t="s">
        <v>171</v>
      </c>
      <c r="C221" s="36">
        <v>155</v>
      </c>
      <c r="D221" s="36">
        <v>145</v>
      </c>
      <c r="E221" s="36">
        <v>140</v>
      </c>
      <c r="F221" s="113">
        <v>135</v>
      </c>
      <c r="G221" s="36">
        <v>135</v>
      </c>
      <c r="H221" s="174">
        <v>135</v>
      </c>
      <c r="I221" s="113">
        <v>150</v>
      </c>
      <c r="J221" s="113">
        <v>150</v>
      </c>
      <c r="K221" s="113">
        <v>190</v>
      </c>
      <c r="L221" s="113">
        <v>190</v>
      </c>
    </row>
    <row r="222" spans="1:12" s="9" customFormat="1" ht="13.5" customHeight="1">
      <c r="A222" s="18">
        <v>6</v>
      </c>
      <c r="B222" s="21" t="s">
        <v>172</v>
      </c>
      <c r="C222" s="36">
        <v>125</v>
      </c>
      <c r="D222" s="36">
        <v>120</v>
      </c>
      <c r="E222" s="36">
        <v>115</v>
      </c>
      <c r="F222" s="113">
        <v>110</v>
      </c>
      <c r="G222" s="36">
        <v>110</v>
      </c>
      <c r="H222" s="174">
        <v>110</v>
      </c>
      <c r="I222" s="113">
        <v>110</v>
      </c>
      <c r="J222" s="113">
        <v>110</v>
      </c>
      <c r="K222" s="113">
        <v>150</v>
      </c>
      <c r="L222" s="113">
        <v>150</v>
      </c>
    </row>
    <row r="223" spans="1:12" s="9" customFormat="1" ht="13.5" customHeight="1">
      <c r="A223" s="18">
        <v>7</v>
      </c>
      <c r="B223" s="21" t="s">
        <v>173</v>
      </c>
      <c r="C223" s="36">
        <v>135</v>
      </c>
      <c r="D223" s="36">
        <v>130</v>
      </c>
      <c r="E223" s="36">
        <v>125</v>
      </c>
      <c r="F223" s="113">
        <v>120</v>
      </c>
      <c r="G223" s="36">
        <v>120</v>
      </c>
      <c r="H223" s="174">
        <v>120</v>
      </c>
      <c r="I223" s="113">
        <v>150</v>
      </c>
      <c r="J223" s="113">
        <v>150</v>
      </c>
      <c r="K223" s="113">
        <v>190</v>
      </c>
      <c r="L223" s="113">
        <v>200</v>
      </c>
    </row>
    <row r="224" spans="1:12" s="9" customFormat="1" ht="13.5" customHeight="1">
      <c r="A224" s="18">
        <v>8</v>
      </c>
      <c r="B224" s="21" t="s">
        <v>174</v>
      </c>
      <c r="C224" s="36">
        <v>115</v>
      </c>
      <c r="D224" s="36">
        <v>110</v>
      </c>
      <c r="E224" s="36">
        <v>105</v>
      </c>
      <c r="F224" s="113">
        <v>100</v>
      </c>
      <c r="G224" s="36">
        <v>100</v>
      </c>
      <c r="H224" s="174">
        <v>100</v>
      </c>
      <c r="I224" s="113">
        <v>120</v>
      </c>
      <c r="J224" s="113">
        <v>120</v>
      </c>
      <c r="K224" s="113">
        <v>150</v>
      </c>
      <c r="L224" s="113">
        <v>150</v>
      </c>
    </row>
    <row r="225" spans="1:12" s="9" customFormat="1" ht="13.5" customHeight="1">
      <c r="A225" s="18">
        <v>9</v>
      </c>
      <c r="B225" s="21" t="s">
        <v>175</v>
      </c>
      <c r="C225" s="66">
        <v>65</v>
      </c>
      <c r="D225" s="38">
        <v>60</v>
      </c>
      <c r="E225" s="38">
        <v>55</v>
      </c>
      <c r="F225" s="114">
        <v>50</v>
      </c>
      <c r="G225" s="36">
        <v>50</v>
      </c>
      <c r="H225" s="87">
        <v>50</v>
      </c>
      <c r="I225" s="113">
        <v>60</v>
      </c>
      <c r="J225" s="113">
        <v>70</v>
      </c>
      <c r="K225" s="113">
        <v>100</v>
      </c>
      <c r="L225" s="113">
        <v>100</v>
      </c>
    </row>
    <row r="226" spans="1:12" s="9" customFormat="1" ht="13.5" customHeight="1">
      <c r="A226" s="18">
        <v>10</v>
      </c>
      <c r="B226" s="21" t="s">
        <v>176</v>
      </c>
      <c r="C226" s="66">
        <v>85</v>
      </c>
      <c r="D226" s="38">
        <v>80</v>
      </c>
      <c r="E226" s="38">
        <v>80</v>
      </c>
      <c r="F226" s="114">
        <v>75</v>
      </c>
      <c r="G226" s="36">
        <v>75</v>
      </c>
      <c r="H226" s="88">
        <v>75</v>
      </c>
      <c r="I226" s="113">
        <v>95</v>
      </c>
      <c r="J226" s="113">
        <v>95</v>
      </c>
      <c r="K226" s="113">
        <v>110</v>
      </c>
      <c r="L226" s="113">
        <v>110</v>
      </c>
    </row>
    <row r="227" spans="1:12" s="9" customFormat="1" ht="13.5" customHeight="1">
      <c r="A227" s="18">
        <v>11</v>
      </c>
      <c r="B227" s="21" t="s">
        <v>177</v>
      </c>
      <c r="C227" s="66">
        <v>95</v>
      </c>
      <c r="D227" s="38">
        <v>110</v>
      </c>
      <c r="E227" s="38">
        <v>120</v>
      </c>
      <c r="F227" s="114">
        <v>130</v>
      </c>
      <c r="G227" s="36">
        <v>135</v>
      </c>
      <c r="H227" s="88">
        <v>135</v>
      </c>
      <c r="I227" s="113">
        <v>135</v>
      </c>
      <c r="J227" s="113">
        <v>125</v>
      </c>
      <c r="K227" s="113">
        <v>140</v>
      </c>
      <c r="L227" s="113">
        <v>140</v>
      </c>
    </row>
    <row r="228" spans="1:12" s="9" customFormat="1" ht="13.5" customHeight="1">
      <c r="A228" s="18">
        <v>12</v>
      </c>
      <c r="B228" s="21" t="s">
        <v>178</v>
      </c>
      <c r="C228" s="66"/>
      <c r="D228" s="38">
        <v>60</v>
      </c>
      <c r="E228" s="38">
        <v>60</v>
      </c>
      <c r="F228" s="114">
        <v>55</v>
      </c>
      <c r="G228" s="36">
        <v>55</v>
      </c>
      <c r="H228" s="88">
        <v>55</v>
      </c>
      <c r="I228" s="113">
        <v>55</v>
      </c>
      <c r="J228" s="113">
        <v>55</v>
      </c>
      <c r="K228" s="113">
        <v>90</v>
      </c>
      <c r="L228" s="113">
        <v>100</v>
      </c>
    </row>
    <row r="229" spans="1:12" s="9" customFormat="1" ht="13.5" customHeight="1">
      <c r="A229" s="18">
        <v>13</v>
      </c>
      <c r="B229" s="21" t="s">
        <v>179</v>
      </c>
      <c r="C229" s="66">
        <v>155</v>
      </c>
      <c r="D229" s="38">
        <v>145</v>
      </c>
      <c r="E229" s="38">
        <v>140</v>
      </c>
      <c r="F229" s="114">
        <v>150</v>
      </c>
      <c r="G229" s="36">
        <v>150</v>
      </c>
      <c r="H229" s="88">
        <v>150</v>
      </c>
      <c r="I229" s="113">
        <v>170</v>
      </c>
      <c r="J229" s="113">
        <v>170</v>
      </c>
      <c r="K229" s="113">
        <v>230</v>
      </c>
      <c r="L229" s="113">
        <v>230</v>
      </c>
    </row>
    <row r="230" spans="1:12" s="9" customFormat="1" ht="13.5" customHeight="1">
      <c r="A230" s="18">
        <v>14</v>
      </c>
      <c r="B230" s="21" t="s">
        <v>180</v>
      </c>
      <c r="C230" s="66">
        <v>155</v>
      </c>
      <c r="D230" s="38">
        <v>145</v>
      </c>
      <c r="E230" s="38">
        <v>150</v>
      </c>
      <c r="F230" s="114">
        <v>150</v>
      </c>
      <c r="G230" s="36">
        <v>150</v>
      </c>
      <c r="H230" s="88">
        <v>150</v>
      </c>
      <c r="I230" s="113">
        <v>180</v>
      </c>
      <c r="J230" s="113">
        <v>180</v>
      </c>
      <c r="K230" s="113">
        <v>230</v>
      </c>
      <c r="L230" s="113">
        <v>230</v>
      </c>
    </row>
    <row r="231" spans="1:12" s="9" customFormat="1" ht="13.5" customHeight="1">
      <c r="A231" s="18">
        <f>A230+1</f>
        <v>15</v>
      </c>
      <c r="B231" s="21" t="s">
        <v>181</v>
      </c>
      <c r="C231" s="66">
        <v>95</v>
      </c>
      <c r="D231" s="38">
        <v>90</v>
      </c>
      <c r="E231" s="38">
        <v>85</v>
      </c>
      <c r="F231" s="114">
        <v>80</v>
      </c>
      <c r="G231" s="36">
        <v>80</v>
      </c>
      <c r="H231" s="88">
        <v>70</v>
      </c>
      <c r="I231" s="114">
        <v>70</v>
      </c>
      <c r="J231" s="113">
        <v>70</v>
      </c>
      <c r="K231" s="113">
        <v>100</v>
      </c>
      <c r="L231" s="113">
        <v>110</v>
      </c>
    </row>
    <row r="232" spans="1:12" s="9" customFormat="1" ht="13.5" customHeight="1">
      <c r="A232" s="18">
        <f>A231+1</f>
        <v>16</v>
      </c>
      <c r="B232" s="21" t="s">
        <v>182</v>
      </c>
      <c r="C232" s="66">
        <v>200</v>
      </c>
      <c r="D232" s="38">
        <v>185</v>
      </c>
      <c r="E232" s="38">
        <v>175</v>
      </c>
      <c r="F232" s="114">
        <v>165</v>
      </c>
      <c r="G232" s="36">
        <v>185</v>
      </c>
      <c r="H232" s="88">
        <v>210</v>
      </c>
      <c r="I232" s="114">
        <v>200</v>
      </c>
      <c r="J232" s="113">
        <v>210</v>
      </c>
      <c r="K232" s="113">
        <v>220</v>
      </c>
      <c r="L232" s="113">
        <v>220</v>
      </c>
    </row>
    <row r="233" spans="1:12" s="9" customFormat="1" ht="13.5" customHeight="1" thickBot="1">
      <c r="A233" s="18">
        <f>A232+1</f>
        <v>17</v>
      </c>
      <c r="B233" s="21" t="s">
        <v>183</v>
      </c>
      <c r="C233" s="67">
        <v>135</v>
      </c>
      <c r="D233" s="37">
        <v>125</v>
      </c>
      <c r="E233" s="37">
        <v>120</v>
      </c>
      <c r="F233" s="122">
        <v>115</v>
      </c>
      <c r="G233" s="39">
        <v>115</v>
      </c>
      <c r="H233" s="88">
        <v>115</v>
      </c>
      <c r="I233" s="122">
        <v>125</v>
      </c>
      <c r="J233" s="121">
        <v>130</v>
      </c>
      <c r="K233" s="121">
        <v>170</v>
      </c>
      <c r="L233" s="121">
        <v>170</v>
      </c>
    </row>
    <row r="234" spans="1:12" s="8" customFormat="1" ht="16.5" thickBot="1">
      <c r="A234" s="52" t="s">
        <v>0</v>
      </c>
      <c r="B234" s="11"/>
      <c r="C234" s="23">
        <f>SUM(C216:C233)</f>
        <v>2150</v>
      </c>
      <c r="D234" s="24">
        <f>SUM(D216:D233)</f>
        <v>2100</v>
      </c>
      <c r="E234" s="25">
        <f>SUM(E216:E233)</f>
        <v>2040</v>
      </c>
      <c r="F234" s="58">
        <f aca="true" t="shared" si="12" ref="F234:K234">SUM(F217:F233)</f>
        <v>1975</v>
      </c>
      <c r="G234" s="12">
        <f t="shared" si="12"/>
        <v>2000</v>
      </c>
      <c r="H234" s="58">
        <f t="shared" si="12"/>
        <v>2015</v>
      </c>
      <c r="I234" s="7">
        <f t="shared" si="12"/>
        <v>2205</v>
      </c>
      <c r="J234" s="6">
        <f t="shared" si="12"/>
        <v>2220</v>
      </c>
      <c r="K234" s="128">
        <f t="shared" si="12"/>
        <v>2770</v>
      </c>
      <c r="L234" s="128">
        <f>SUM(L217:L233)</f>
        <v>2850</v>
      </c>
    </row>
    <row r="235" spans="1:12" s="8" customFormat="1" ht="18.75" customHeight="1" thickBot="1">
      <c r="A235" s="221" t="s">
        <v>112</v>
      </c>
      <c r="B235" s="219"/>
      <c r="C235" s="219"/>
      <c r="D235" s="219"/>
      <c r="E235" s="219"/>
      <c r="F235" s="219"/>
      <c r="G235" s="219"/>
      <c r="H235" s="219"/>
      <c r="I235" s="219"/>
      <c r="J235" s="219"/>
      <c r="K235" s="219"/>
      <c r="L235" s="220"/>
    </row>
    <row r="236" spans="1:12" s="9" customFormat="1" ht="13.5" customHeight="1">
      <c r="A236" s="26">
        <v>1</v>
      </c>
      <c r="B236" s="27" t="s">
        <v>184</v>
      </c>
      <c r="C236" s="112">
        <v>105</v>
      </c>
      <c r="D236" s="103">
        <v>105</v>
      </c>
      <c r="E236" s="103">
        <v>120</v>
      </c>
      <c r="F236" s="120">
        <v>115</v>
      </c>
      <c r="G236" s="104">
        <v>115</v>
      </c>
      <c r="H236" s="88">
        <v>100</v>
      </c>
      <c r="I236" s="120">
        <v>100</v>
      </c>
      <c r="J236" s="119">
        <v>110</v>
      </c>
      <c r="K236" s="119">
        <v>130</v>
      </c>
      <c r="L236" s="115">
        <v>130</v>
      </c>
    </row>
    <row r="237" spans="1:12" s="9" customFormat="1" ht="13.5" customHeight="1">
      <c r="A237" s="18">
        <v>2</v>
      </c>
      <c r="B237" s="21" t="s">
        <v>185</v>
      </c>
      <c r="C237" s="94">
        <v>85</v>
      </c>
      <c r="D237" s="95">
        <v>85</v>
      </c>
      <c r="E237" s="95">
        <v>80</v>
      </c>
      <c r="F237" s="118">
        <v>75</v>
      </c>
      <c r="G237" s="93">
        <v>75</v>
      </c>
      <c r="H237" s="88">
        <v>60</v>
      </c>
      <c r="I237" s="118">
        <v>60</v>
      </c>
      <c r="J237" s="118">
        <v>60</v>
      </c>
      <c r="K237" s="117">
        <v>80</v>
      </c>
      <c r="L237" s="113">
        <v>80</v>
      </c>
    </row>
    <row r="238" spans="1:12" s="9" customFormat="1" ht="24" customHeight="1">
      <c r="A238" s="18">
        <v>3</v>
      </c>
      <c r="B238" s="166" t="s">
        <v>186</v>
      </c>
      <c r="C238" s="94">
        <v>105</v>
      </c>
      <c r="D238" s="95">
        <v>120</v>
      </c>
      <c r="E238" s="95">
        <v>130</v>
      </c>
      <c r="F238" s="118">
        <v>125</v>
      </c>
      <c r="G238" s="93">
        <v>125</v>
      </c>
      <c r="H238" s="88">
        <v>105</v>
      </c>
      <c r="I238" s="118">
        <v>115</v>
      </c>
      <c r="J238" s="118">
        <v>115</v>
      </c>
      <c r="K238" s="117">
        <v>130</v>
      </c>
      <c r="L238" s="117">
        <v>130</v>
      </c>
    </row>
    <row r="239" spans="1:12" s="9" customFormat="1" ht="13.5" customHeight="1">
      <c r="A239" s="28">
        <v>4</v>
      </c>
      <c r="B239" s="41" t="s">
        <v>187</v>
      </c>
      <c r="C239" s="110">
        <v>65</v>
      </c>
      <c r="D239" s="111">
        <v>65</v>
      </c>
      <c r="E239" s="111">
        <v>60</v>
      </c>
      <c r="F239" s="124">
        <v>55</v>
      </c>
      <c r="G239" s="93">
        <v>55</v>
      </c>
      <c r="H239" s="88">
        <v>50</v>
      </c>
      <c r="I239" s="118">
        <v>50</v>
      </c>
      <c r="J239" s="118">
        <v>55</v>
      </c>
      <c r="K239" s="117">
        <v>80</v>
      </c>
      <c r="L239" s="113">
        <v>90</v>
      </c>
    </row>
    <row r="240" spans="1:12" s="9" customFormat="1" ht="13.5" customHeight="1" thickBot="1">
      <c r="A240" s="33">
        <v>5</v>
      </c>
      <c r="B240" s="41" t="s">
        <v>188</v>
      </c>
      <c r="C240" s="77"/>
      <c r="D240" s="77"/>
      <c r="E240" s="77"/>
      <c r="F240" s="123"/>
      <c r="G240" s="77">
        <v>60</v>
      </c>
      <c r="H240" s="199">
        <v>60</v>
      </c>
      <c r="I240" s="124">
        <v>60</v>
      </c>
      <c r="J240" s="124">
        <v>60</v>
      </c>
      <c r="K240" s="123">
        <v>80</v>
      </c>
      <c r="L240" s="121">
        <v>90</v>
      </c>
    </row>
    <row r="241" spans="1:12" s="8" customFormat="1" ht="16.5" thickBot="1">
      <c r="A241" s="55" t="s">
        <v>0</v>
      </c>
      <c r="B241" s="71"/>
      <c r="C241" s="142">
        <f>SUM(C236:C239)</f>
        <v>360</v>
      </c>
      <c r="D241" s="141">
        <f>SUM(D236:D239)</f>
        <v>375</v>
      </c>
      <c r="E241" s="140">
        <f>SUM(E236:E239)</f>
        <v>390</v>
      </c>
      <c r="F241" s="139">
        <f aca="true" t="shared" si="13" ref="F241:K241">SUM(F236:F240)</f>
        <v>370</v>
      </c>
      <c r="G241" s="137">
        <f t="shared" si="13"/>
        <v>430</v>
      </c>
      <c r="H241" s="139">
        <f t="shared" si="13"/>
        <v>375</v>
      </c>
      <c r="I241" s="138">
        <f t="shared" si="13"/>
        <v>385</v>
      </c>
      <c r="J241" s="138">
        <f t="shared" si="13"/>
        <v>400</v>
      </c>
      <c r="K241" s="178">
        <f t="shared" si="13"/>
        <v>500</v>
      </c>
      <c r="L241" s="128">
        <f>SUM(L236:L240)</f>
        <v>520</v>
      </c>
    </row>
    <row r="242" spans="1:12" s="8" customFormat="1" ht="18" customHeight="1" thickBot="1">
      <c r="A242" s="221" t="s">
        <v>140</v>
      </c>
      <c r="B242" s="219"/>
      <c r="C242" s="219"/>
      <c r="D242" s="219"/>
      <c r="E242" s="219"/>
      <c r="F242" s="219"/>
      <c r="G242" s="219"/>
      <c r="H242" s="219"/>
      <c r="I242" s="219"/>
      <c r="J242" s="219"/>
      <c r="K242" s="219"/>
      <c r="L242" s="220"/>
    </row>
    <row r="243" spans="1:12" s="9" customFormat="1" ht="14.25">
      <c r="A243" s="26">
        <v>1</v>
      </c>
      <c r="B243" s="27" t="s">
        <v>189</v>
      </c>
      <c r="C243" s="112">
        <v>195</v>
      </c>
      <c r="D243" s="103">
        <v>180</v>
      </c>
      <c r="E243" s="103">
        <v>170</v>
      </c>
      <c r="F243" s="120">
        <v>160</v>
      </c>
      <c r="G243" s="104">
        <v>160</v>
      </c>
      <c r="H243" s="88">
        <v>160</v>
      </c>
      <c r="I243" s="119">
        <v>170</v>
      </c>
      <c r="J243" s="119">
        <v>180</v>
      </c>
      <c r="K243" s="119">
        <v>240</v>
      </c>
      <c r="L243" s="115">
        <v>250</v>
      </c>
    </row>
    <row r="244" spans="1:12" s="9" customFormat="1" ht="14.25">
      <c r="A244" s="18">
        <v>2</v>
      </c>
      <c r="B244" s="21" t="s">
        <v>190</v>
      </c>
      <c r="C244" s="94">
        <v>160</v>
      </c>
      <c r="D244" s="95">
        <v>145</v>
      </c>
      <c r="E244" s="95">
        <v>135</v>
      </c>
      <c r="F244" s="118">
        <v>130</v>
      </c>
      <c r="G244" s="93">
        <v>130</v>
      </c>
      <c r="H244" s="88">
        <v>130</v>
      </c>
      <c r="I244" s="117">
        <v>150</v>
      </c>
      <c r="J244" s="117">
        <v>180</v>
      </c>
      <c r="K244" s="117">
        <v>210</v>
      </c>
      <c r="L244" s="113">
        <v>210</v>
      </c>
    </row>
    <row r="245" spans="1:12" s="9" customFormat="1" ht="14.25">
      <c r="A245" s="18">
        <v>3</v>
      </c>
      <c r="B245" s="21" t="s">
        <v>191</v>
      </c>
      <c r="C245" s="94">
        <v>80</v>
      </c>
      <c r="D245" s="95">
        <v>75</v>
      </c>
      <c r="E245" s="95">
        <v>70</v>
      </c>
      <c r="F245" s="118">
        <v>65</v>
      </c>
      <c r="G245" s="93">
        <v>65</v>
      </c>
      <c r="H245" s="88">
        <v>65</v>
      </c>
      <c r="I245" s="117">
        <v>65</v>
      </c>
      <c r="J245" s="117">
        <v>65</v>
      </c>
      <c r="K245" s="117">
        <v>90</v>
      </c>
      <c r="L245" s="117">
        <v>100</v>
      </c>
    </row>
    <row r="246" spans="1:12" s="9" customFormat="1" ht="14.25">
      <c r="A246" s="18">
        <v>4</v>
      </c>
      <c r="B246" s="21" t="s">
        <v>192</v>
      </c>
      <c r="C246" s="94">
        <v>115</v>
      </c>
      <c r="D246" s="95">
        <v>105</v>
      </c>
      <c r="E246" s="95">
        <v>100</v>
      </c>
      <c r="F246" s="118">
        <v>95</v>
      </c>
      <c r="G246" s="93">
        <v>95</v>
      </c>
      <c r="H246" s="88">
        <v>95</v>
      </c>
      <c r="I246" s="117">
        <v>95</v>
      </c>
      <c r="J246" s="117">
        <v>95</v>
      </c>
      <c r="K246" s="117">
        <v>120</v>
      </c>
      <c r="L246" s="113">
        <v>120</v>
      </c>
    </row>
    <row r="247" spans="1:12" s="9" customFormat="1" ht="14.25">
      <c r="A247" s="18">
        <v>5</v>
      </c>
      <c r="B247" s="21" t="s">
        <v>193</v>
      </c>
      <c r="C247" s="94">
        <v>180</v>
      </c>
      <c r="D247" s="95">
        <v>170</v>
      </c>
      <c r="E247" s="95">
        <v>160</v>
      </c>
      <c r="F247" s="118">
        <v>150</v>
      </c>
      <c r="G247" s="93">
        <v>150</v>
      </c>
      <c r="H247" s="88">
        <v>150</v>
      </c>
      <c r="I247" s="117">
        <v>140</v>
      </c>
      <c r="J247" s="117">
        <v>140</v>
      </c>
      <c r="K247" s="117">
        <v>170</v>
      </c>
      <c r="L247" s="113">
        <v>180</v>
      </c>
    </row>
    <row r="248" spans="1:12" s="9" customFormat="1" ht="14.25">
      <c r="A248" s="18">
        <v>6</v>
      </c>
      <c r="B248" s="21" t="s">
        <v>194</v>
      </c>
      <c r="C248" s="94">
        <v>195</v>
      </c>
      <c r="D248" s="95">
        <v>175</v>
      </c>
      <c r="E248" s="95">
        <v>165</v>
      </c>
      <c r="F248" s="118">
        <v>155</v>
      </c>
      <c r="G248" s="93">
        <v>180</v>
      </c>
      <c r="H248" s="88">
        <v>200</v>
      </c>
      <c r="I248" s="117">
        <v>210</v>
      </c>
      <c r="J248" s="117">
        <v>220</v>
      </c>
      <c r="K248" s="117">
        <v>250</v>
      </c>
      <c r="L248" s="113">
        <v>250</v>
      </c>
    </row>
    <row r="249" spans="1:12" s="9" customFormat="1" ht="26.25" customHeight="1">
      <c r="A249" s="18">
        <v>7</v>
      </c>
      <c r="B249" s="166" t="s">
        <v>195</v>
      </c>
      <c r="C249" s="94">
        <v>205</v>
      </c>
      <c r="D249" s="95">
        <v>190</v>
      </c>
      <c r="E249" s="95">
        <v>180</v>
      </c>
      <c r="F249" s="118">
        <v>170</v>
      </c>
      <c r="G249" s="93">
        <v>180</v>
      </c>
      <c r="H249" s="88">
        <v>180</v>
      </c>
      <c r="I249" s="117">
        <v>190</v>
      </c>
      <c r="J249" s="117">
        <v>195</v>
      </c>
      <c r="K249" s="117">
        <v>230</v>
      </c>
      <c r="L249" s="117">
        <v>230</v>
      </c>
    </row>
    <row r="250" spans="1:12" s="9" customFormat="1" ht="14.25">
      <c r="A250" s="18">
        <v>8</v>
      </c>
      <c r="B250" s="21" t="s">
        <v>196</v>
      </c>
      <c r="C250" s="94">
        <v>160</v>
      </c>
      <c r="D250" s="95">
        <v>150</v>
      </c>
      <c r="E250" s="95">
        <v>140</v>
      </c>
      <c r="F250" s="118">
        <v>135</v>
      </c>
      <c r="G250" s="93">
        <v>135</v>
      </c>
      <c r="H250" s="88">
        <v>135</v>
      </c>
      <c r="I250" s="117">
        <v>135</v>
      </c>
      <c r="J250" s="117">
        <v>145</v>
      </c>
      <c r="K250" s="117">
        <v>180</v>
      </c>
      <c r="L250" s="113">
        <v>180</v>
      </c>
    </row>
    <row r="251" spans="1:12" s="9" customFormat="1" ht="14.25">
      <c r="A251" s="18">
        <v>9</v>
      </c>
      <c r="B251" s="21" t="s">
        <v>197</v>
      </c>
      <c r="C251" s="94">
        <v>180</v>
      </c>
      <c r="D251" s="95">
        <v>170</v>
      </c>
      <c r="E251" s="95">
        <v>160</v>
      </c>
      <c r="F251" s="118">
        <v>150</v>
      </c>
      <c r="G251" s="93">
        <v>150</v>
      </c>
      <c r="H251" s="88">
        <v>150</v>
      </c>
      <c r="I251" s="117">
        <v>160</v>
      </c>
      <c r="J251" s="117">
        <v>160</v>
      </c>
      <c r="K251" s="117">
        <v>180</v>
      </c>
      <c r="L251" s="113">
        <v>180</v>
      </c>
    </row>
    <row r="252" spans="1:12" s="9" customFormat="1" ht="14.25">
      <c r="A252" s="18">
        <v>10</v>
      </c>
      <c r="B252" s="21" t="s">
        <v>198</v>
      </c>
      <c r="C252" s="93">
        <v>80</v>
      </c>
      <c r="D252" s="93">
        <v>75</v>
      </c>
      <c r="E252" s="93">
        <v>70</v>
      </c>
      <c r="F252" s="117">
        <v>65</v>
      </c>
      <c r="G252" s="93">
        <v>75</v>
      </c>
      <c r="H252" s="174">
        <v>100</v>
      </c>
      <c r="I252" s="117">
        <v>150</v>
      </c>
      <c r="J252" s="117">
        <v>150</v>
      </c>
      <c r="K252" s="117">
        <v>170</v>
      </c>
      <c r="L252" s="113">
        <v>180</v>
      </c>
    </row>
    <row r="253" spans="1:12" s="9" customFormat="1" ht="14.25">
      <c r="A253" s="18">
        <v>11</v>
      </c>
      <c r="B253" s="21" t="s">
        <v>199</v>
      </c>
      <c r="C253" s="93">
        <v>80</v>
      </c>
      <c r="D253" s="93">
        <v>70</v>
      </c>
      <c r="E253" s="93">
        <v>65</v>
      </c>
      <c r="F253" s="117">
        <v>60</v>
      </c>
      <c r="G253" s="93">
        <v>60</v>
      </c>
      <c r="H253" s="174">
        <v>60</v>
      </c>
      <c r="I253" s="117">
        <v>70</v>
      </c>
      <c r="J253" s="117">
        <v>80</v>
      </c>
      <c r="K253" s="117">
        <v>110</v>
      </c>
      <c r="L253" s="113">
        <v>120</v>
      </c>
    </row>
    <row r="254" spans="1:12" s="9" customFormat="1" ht="24" customHeight="1">
      <c r="A254" s="18">
        <v>12</v>
      </c>
      <c r="B254" s="21" t="s">
        <v>200</v>
      </c>
      <c r="C254" s="93">
        <v>65</v>
      </c>
      <c r="D254" s="93">
        <v>90</v>
      </c>
      <c r="E254" s="93">
        <v>100</v>
      </c>
      <c r="F254" s="117">
        <v>110</v>
      </c>
      <c r="G254" s="93">
        <v>120</v>
      </c>
      <c r="H254" s="174">
        <v>120</v>
      </c>
      <c r="I254" s="117">
        <v>130</v>
      </c>
      <c r="J254" s="117">
        <v>150</v>
      </c>
      <c r="K254" s="117">
        <v>180</v>
      </c>
      <c r="L254" s="117">
        <v>180</v>
      </c>
    </row>
    <row r="255" spans="1:12" s="9" customFormat="1" ht="23.25" customHeight="1">
      <c r="A255" s="18">
        <v>13</v>
      </c>
      <c r="B255" s="21" t="s">
        <v>201</v>
      </c>
      <c r="C255" s="94">
        <v>150</v>
      </c>
      <c r="D255" s="95">
        <v>140</v>
      </c>
      <c r="E255" s="95">
        <v>155</v>
      </c>
      <c r="F255" s="118">
        <v>150</v>
      </c>
      <c r="G255" s="93">
        <v>150</v>
      </c>
      <c r="H255" s="88">
        <v>150</v>
      </c>
      <c r="I255" s="117">
        <v>150</v>
      </c>
      <c r="J255" s="117">
        <v>150</v>
      </c>
      <c r="K255" s="117">
        <v>180</v>
      </c>
      <c r="L255" s="113">
        <v>180</v>
      </c>
    </row>
    <row r="256" spans="1:12" s="9" customFormat="1" ht="14.25">
      <c r="A256" s="18">
        <v>14</v>
      </c>
      <c r="B256" s="21" t="s">
        <v>151</v>
      </c>
      <c r="C256" s="94">
        <v>80</v>
      </c>
      <c r="D256" s="95">
        <v>70</v>
      </c>
      <c r="E256" s="95">
        <v>65</v>
      </c>
      <c r="F256" s="118">
        <v>60</v>
      </c>
      <c r="G256" s="93">
        <v>60</v>
      </c>
      <c r="H256" s="88">
        <v>60</v>
      </c>
      <c r="I256" s="117">
        <v>70</v>
      </c>
      <c r="J256" s="117">
        <v>80</v>
      </c>
      <c r="K256" s="117">
        <v>110</v>
      </c>
      <c r="L256" s="113">
        <v>110</v>
      </c>
    </row>
    <row r="257" spans="1:12" s="9" customFormat="1" ht="24">
      <c r="A257" s="18">
        <v>15</v>
      </c>
      <c r="B257" s="21" t="s">
        <v>202</v>
      </c>
      <c r="C257" s="94">
        <v>100</v>
      </c>
      <c r="D257" s="95">
        <v>85</v>
      </c>
      <c r="E257" s="95">
        <v>80</v>
      </c>
      <c r="F257" s="118">
        <v>75</v>
      </c>
      <c r="G257" s="93">
        <v>75</v>
      </c>
      <c r="H257" s="88">
        <v>75</v>
      </c>
      <c r="I257" s="117">
        <v>85</v>
      </c>
      <c r="J257" s="117">
        <v>95</v>
      </c>
      <c r="K257" s="117">
        <v>130</v>
      </c>
      <c r="L257" s="117">
        <v>140</v>
      </c>
    </row>
    <row r="258" spans="1:12" s="9" customFormat="1" ht="24">
      <c r="A258" s="33">
        <v>16</v>
      </c>
      <c r="B258" s="21" t="s">
        <v>203</v>
      </c>
      <c r="C258" s="94">
        <v>80</v>
      </c>
      <c r="D258" s="95">
        <v>70</v>
      </c>
      <c r="E258" s="93">
        <v>65</v>
      </c>
      <c r="F258" s="117">
        <v>60</v>
      </c>
      <c r="G258" s="93">
        <v>60</v>
      </c>
      <c r="H258" s="174">
        <v>60</v>
      </c>
      <c r="I258" s="117">
        <v>60</v>
      </c>
      <c r="J258" s="117">
        <v>60</v>
      </c>
      <c r="K258" s="117">
        <v>80</v>
      </c>
      <c r="L258" s="113">
        <v>80</v>
      </c>
    </row>
    <row r="259" spans="1:12" s="9" customFormat="1" ht="15" thickBot="1">
      <c r="A259" s="192">
        <v>17</v>
      </c>
      <c r="B259" s="200" t="s">
        <v>234</v>
      </c>
      <c r="C259" s="201"/>
      <c r="D259" s="201"/>
      <c r="E259" s="201"/>
      <c r="F259" s="203"/>
      <c r="G259" s="201"/>
      <c r="H259" s="202"/>
      <c r="I259" s="203"/>
      <c r="J259" s="203"/>
      <c r="K259" s="203"/>
      <c r="L259" s="217">
        <v>100</v>
      </c>
    </row>
    <row r="260" spans="1:12" s="8" customFormat="1" ht="16.5" thickBot="1">
      <c r="A260" s="52" t="s">
        <v>0</v>
      </c>
      <c r="B260" s="11"/>
      <c r="C260" s="147">
        <f aca="true" t="shared" si="14" ref="C260:H260">SUM(C243:C258)</f>
        <v>2105</v>
      </c>
      <c r="D260" s="148">
        <f t="shared" si="14"/>
        <v>1960</v>
      </c>
      <c r="E260" s="149">
        <f t="shared" si="14"/>
        <v>1880</v>
      </c>
      <c r="F260" s="143">
        <f t="shared" si="14"/>
        <v>1790</v>
      </c>
      <c r="G260" s="150">
        <f t="shared" si="14"/>
        <v>1845</v>
      </c>
      <c r="H260" s="151">
        <f t="shared" si="14"/>
        <v>1890</v>
      </c>
      <c r="I260" s="128">
        <f>SUM(I243:I258)</f>
        <v>2030</v>
      </c>
      <c r="J260" s="128">
        <f>SUM(J243:J258)</f>
        <v>2145</v>
      </c>
      <c r="K260" s="128">
        <f>SUM(K243:K258)</f>
        <v>2630</v>
      </c>
      <c r="L260" s="128">
        <f>SUM(L243:L259)</f>
        <v>2790</v>
      </c>
    </row>
    <row r="261" spans="1:12" s="8" customFormat="1" ht="17.25" customHeight="1" thickBot="1">
      <c r="A261" s="221" t="s">
        <v>141</v>
      </c>
      <c r="B261" s="219"/>
      <c r="C261" s="219"/>
      <c r="D261" s="219"/>
      <c r="E261" s="219"/>
      <c r="F261" s="219"/>
      <c r="G261" s="219"/>
      <c r="H261" s="219"/>
      <c r="I261" s="219"/>
      <c r="J261" s="219"/>
      <c r="K261" s="219"/>
      <c r="L261" s="220"/>
    </row>
    <row r="262" spans="1:12" s="9" customFormat="1" ht="13.5" customHeight="1">
      <c r="A262" s="26">
        <v>1</v>
      </c>
      <c r="B262" s="27" t="s">
        <v>204</v>
      </c>
      <c r="C262" s="112">
        <v>130</v>
      </c>
      <c r="D262" s="103">
        <v>120</v>
      </c>
      <c r="E262" s="103">
        <v>115</v>
      </c>
      <c r="F262" s="120">
        <v>110</v>
      </c>
      <c r="G262" s="104">
        <v>110</v>
      </c>
      <c r="H262" s="197">
        <v>110</v>
      </c>
      <c r="I262" s="119">
        <v>120</v>
      </c>
      <c r="J262" s="119">
        <v>120</v>
      </c>
      <c r="K262" s="119">
        <v>140</v>
      </c>
      <c r="L262" s="119">
        <v>140</v>
      </c>
    </row>
    <row r="263" spans="1:12" s="9" customFormat="1" ht="24">
      <c r="A263" s="18">
        <v>2</v>
      </c>
      <c r="B263" s="21" t="s">
        <v>205</v>
      </c>
      <c r="C263" s="94">
        <v>85</v>
      </c>
      <c r="D263" s="95">
        <v>80</v>
      </c>
      <c r="E263" s="95">
        <v>75</v>
      </c>
      <c r="F263" s="118">
        <v>70</v>
      </c>
      <c r="G263" s="93">
        <v>70</v>
      </c>
      <c r="H263" s="204">
        <v>70</v>
      </c>
      <c r="I263" s="117">
        <v>70</v>
      </c>
      <c r="J263" s="118">
        <v>70</v>
      </c>
      <c r="K263" s="117">
        <v>90</v>
      </c>
      <c r="L263" s="117">
        <v>90</v>
      </c>
    </row>
    <row r="264" spans="1:12" s="9" customFormat="1" ht="24">
      <c r="A264" s="18">
        <v>3</v>
      </c>
      <c r="B264" s="21" t="s">
        <v>99</v>
      </c>
      <c r="C264" s="94">
        <v>30</v>
      </c>
      <c r="D264" s="95">
        <v>30</v>
      </c>
      <c r="E264" s="95">
        <v>30</v>
      </c>
      <c r="F264" s="118">
        <v>30</v>
      </c>
      <c r="G264" s="93">
        <v>30</v>
      </c>
      <c r="H264" s="88">
        <v>30</v>
      </c>
      <c r="I264" s="117">
        <v>35</v>
      </c>
      <c r="J264" s="118">
        <v>35</v>
      </c>
      <c r="K264" s="117">
        <v>50</v>
      </c>
      <c r="L264" s="117">
        <v>50</v>
      </c>
    </row>
    <row r="265" spans="1:12" s="9" customFormat="1" ht="13.5" customHeight="1">
      <c r="A265" s="18">
        <v>4</v>
      </c>
      <c r="B265" s="21" t="s">
        <v>206</v>
      </c>
      <c r="C265" s="94">
        <v>55</v>
      </c>
      <c r="D265" s="95">
        <v>50</v>
      </c>
      <c r="E265" s="95">
        <v>50</v>
      </c>
      <c r="F265" s="118">
        <v>50</v>
      </c>
      <c r="G265" s="93">
        <v>60</v>
      </c>
      <c r="H265" s="87">
        <v>60</v>
      </c>
      <c r="I265" s="117">
        <v>60</v>
      </c>
      <c r="J265" s="118">
        <v>70</v>
      </c>
      <c r="K265" s="117">
        <v>80</v>
      </c>
      <c r="L265" s="117">
        <v>80</v>
      </c>
    </row>
    <row r="266" spans="1:12" s="9" customFormat="1" ht="13.5" customHeight="1">
      <c r="A266" s="33">
        <v>5</v>
      </c>
      <c r="B266" s="41" t="s">
        <v>207</v>
      </c>
      <c r="C266" s="110">
        <v>85</v>
      </c>
      <c r="D266" s="111">
        <v>80</v>
      </c>
      <c r="E266" s="111">
        <v>75</v>
      </c>
      <c r="F266" s="124">
        <v>70</v>
      </c>
      <c r="G266" s="93">
        <v>75</v>
      </c>
      <c r="H266" s="87">
        <v>75</v>
      </c>
      <c r="I266" s="117">
        <v>75</v>
      </c>
      <c r="J266" s="118">
        <v>80</v>
      </c>
      <c r="K266" s="117">
        <v>110</v>
      </c>
      <c r="L266" s="117">
        <v>110</v>
      </c>
    </row>
    <row r="267" spans="1:12" s="9" customFormat="1" ht="13.5" customHeight="1">
      <c r="A267" s="33">
        <v>6</v>
      </c>
      <c r="B267" s="21" t="s">
        <v>208</v>
      </c>
      <c r="C267" s="93"/>
      <c r="D267" s="93"/>
      <c r="E267" s="93"/>
      <c r="F267" s="117"/>
      <c r="G267" s="93">
        <v>60</v>
      </c>
      <c r="H267" s="87">
        <v>60</v>
      </c>
      <c r="I267" s="117">
        <v>70</v>
      </c>
      <c r="J267" s="118">
        <v>80</v>
      </c>
      <c r="K267" s="117">
        <v>100</v>
      </c>
      <c r="L267" s="117">
        <v>100</v>
      </c>
    </row>
    <row r="268" spans="1:12" s="8" customFormat="1" ht="20.25" customHeight="1" thickBot="1">
      <c r="A268" s="179">
        <v>7</v>
      </c>
      <c r="B268" s="162" t="s">
        <v>209</v>
      </c>
      <c r="C268" s="107"/>
      <c r="D268" s="108"/>
      <c r="E268" s="107"/>
      <c r="F268" s="123"/>
      <c r="G268" s="77">
        <v>60</v>
      </c>
      <c r="H268" s="87">
        <v>60</v>
      </c>
      <c r="I268" s="123">
        <v>60</v>
      </c>
      <c r="J268" s="124">
        <v>65</v>
      </c>
      <c r="K268" s="123">
        <v>80</v>
      </c>
      <c r="L268" s="123">
        <v>80</v>
      </c>
    </row>
    <row r="269" spans="1:12" s="8" customFormat="1" ht="20.25" customHeight="1" thickBot="1">
      <c r="A269" s="55" t="s">
        <v>0</v>
      </c>
      <c r="B269" s="54"/>
      <c r="C269" s="142">
        <f>SUM(C262:C266)</f>
        <v>385</v>
      </c>
      <c r="D269" s="141">
        <f>SUM(D262:D266)</f>
        <v>360</v>
      </c>
      <c r="E269" s="140">
        <f>SUM(E262:E266)</f>
        <v>345</v>
      </c>
      <c r="F269" s="139">
        <f aca="true" t="shared" si="15" ref="F269:K269">SUM(F262:F268)</f>
        <v>330</v>
      </c>
      <c r="G269" s="137">
        <f t="shared" si="15"/>
        <v>465</v>
      </c>
      <c r="H269" s="139">
        <f t="shared" si="15"/>
        <v>465</v>
      </c>
      <c r="I269" s="136">
        <f t="shared" si="15"/>
        <v>490</v>
      </c>
      <c r="J269" s="138">
        <f t="shared" si="15"/>
        <v>520</v>
      </c>
      <c r="K269" s="136">
        <f t="shared" si="15"/>
        <v>650</v>
      </c>
      <c r="L269" s="136">
        <f>SUM(L262:L268)</f>
        <v>650</v>
      </c>
    </row>
    <row r="270" spans="1:12" s="8" customFormat="1" ht="18.75" customHeight="1" thickBot="1">
      <c r="A270" s="222" t="s">
        <v>142</v>
      </c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4"/>
    </row>
    <row r="271" spans="1:12" s="9" customFormat="1" ht="27.75" customHeight="1">
      <c r="A271" s="26">
        <v>1</v>
      </c>
      <c r="B271" s="27" t="s">
        <v>121</v>
      </c>
      <c r="C271" s="112"/>
      <c r="D271" s="103"/>
      <c r="E271" s="103">
        <v>40</v>
      </c>
      <c r="F271" s="120">
        <v>40</v>
      </c>
      <c r="G271" s="104">
        <v>50</v>
      </c>
      <c r="H271" s="88">
        <v>50</v>
      </c>
      <c r="I271" s="119">
        <v>50</v>
      </c>
      <c r="J271" s="119">
        <v>50</v>
      </c>
      <c r="K271" s="119">
        <v>70</v>
      </c>
      <c r="L271" s="119">
        <v>70</v>
      </c>
    </row>
    <row r="272" spans="1:12" s="9" customFormat="1" ht="27.75" customHeight="1">
      <c r="A272" s="26">
        <f>A271+1</f>
        <v>2</v>
      </c>
      <c r="B272" s="21" t="s">
        <v>154</v>
      </c>
      <c r="C272" s="94">
        <v>95</v>
      </c>
      <c r="D272" s="95">
        <v>90</v>
      </c>
      <c r="E272" s="95">
        <v>50</v>
      </c>
      <c r="F272" s="118">
        <v>45</v>
      </c>
      <c r="G272" s="93">
        <v>45</v>
      </c>
      <c r="H272" s="88">
        <v>45</v>
      </c>
      <c r="I272" s="117">
        <v>45</v>
      </c>
      <c r="J272" s="117">
        <v>45</v>
      </c>
      <c r="K272" s="117">
        <v>70</v>
      </c>
      <c r="L272" s="117">
        <v>70</v>
      </c>
    </row>
    <row r="273" spans="1:12" s="9" customFormat="1" ht="25.5" customHeight="1">
      <c r="A273" s="26">
        <f aca="true" t="shared" si="16" ref="A273:A286">A272+1</f>
        <v>3</v>
      </c>
      <c r="B273" s="21" t="s">
        <v>116</v>
      </c>
      <c r="C273" s="94">
        <v>65</v>
      </c>
      <c r="D273" s="95">
        <v>60</v>
      </c>
      <c r="E273" s="95">
        <v>55</v>
      </c>
      <c r="F273" s="118">
        <v>50</v>
      </c>
      <c r="G273" s="93">
        <v>50</v>
      </c>
      <c r="H273" s="88">
        <v>45</v>
      </c>
      <c r="I273" s="117">
        <v>45</v>
      </c>
      <c r="J273" s="117">
        <v>50</v>
      </c>
      <c r="K273" s="117">
        <v>70</v>
      </c>
      <c r="L273" s="117">
        <v>70</v>
      </c>
    </row>
    <row r="274" spans="1:12" s="9" customFormat="1" ht="13.5" customHeight="1">
      <c r="A274" s="26">
        <f t="shared" si="16"/>
        <v>4</v>
      </c>
      <c r="B274" s="21" t="s">
        <v>210</v>
      </c>
      <c r="C274" s="94">
        <v>55</v>
      </c>
      <c r="D274" s="95">
        <v>50</v>
      </c>
      <c r="E274" s="95">
        <v>55</v>
      </c>
      <c r="F274" s="118">
        <v>50</v>
      </c>
      <c r="G274" s="93">
        <v>50</v>
      </c>
      <c r="H274" s="88">
        <v>50</v>
      </c>
      <c r="I274" s="117">
        <v>55</v>
      </c>
      <c r="J274" s="117">
        <v>55</v>
      </c>
      <c r="K274" s="117">
        <v>70</v>
      </c>
      <c r="L274" s="117">
        <v>70</v>
      </c>
    </row>
    <row r="275" spans="1:12" s="9" customFormat="1" ht="13.5" customHeight="1">
      <c r="A275" s="26">
        <f t="shared" si="16"/>
        <v>5</v>
      </c>
      <c r="B275" s="21" t="s">
        <v>239</v>
      </c>
      <c r="C275" s="94">
        <v>65</v>
      </c>
      <c r="D275" s="95">
        <v>60</v>
      </c>
      <c r="E275" s="95">
        <v>55</v>
      </c>
      <c r="F275" s="118">
        <v>50</v>
      </c>
      <c r="G275" s="93">
        <v>50</v>
      </c>
      <c r="H275" s="88">
        <v>50</v>
      </c>
      <c r="I275" s="117">
        <v>60</v>
      </c>
      <c r="J275" s="117">
        <v>70</v>
      </c>
      <c r="K275" s="117">
        <v>90</v>
      </c>
      <c r="L275" s="117">
        <v>90</v>
      </c>
    </row>
    <row r="276" spans="1:12" s="9" customFormat="1" ht="13.5" customHeight="1">
      <c r="A276" s="26">
        <f t="shared" si="16"/>
        <v>6</v>
      </c>
      <c r="B276" s="21" t="s">
        <v>211</v>
      </c>
      <c r="C276" s="94">
        <v>90</v>
      </c>
      <c r="D276" s="95">
        <v>80</v>
      </c>
      <c r="E276" s="95">
        <v>80</v>
      </c>
      <c r="F276" s="118">
        <v>80</v>
      </c>
      <c r="G276" s="93">
        <v>90</v>
      </c>
      <c r="H276" s="88">
        <v>110</v>
      </c>
      <c r="I276" s="117">
        <v>110</v>
      </c>
      <c r="J276" s="117">
        <v>120</v>
      </c>
      <c r="K276" s="117">
        <v>150</v>
      </c>
      <c r="L276" s="117">
        <v>150</v>
      </c>
    </row>
    <row r="277" spans="1:12" s="9" customFormat="1" ht="13.5" customHeight="1">
      <c r="A277" s="26">
        <f t="shared" si="16"/>
        <v>7</v>
      </c>
      <c r="B277" s="21" t="s">
        <v>212</v>
      </c>
      <c r="C277" s="94">
        <v>90</v>
      </c>
      <c r="D277" s="95">
        <v>80</v>
      </c>
      <c r="E277" s="95">
        <v>75</v>
      </c>
      <c r="F277" s="118">
        <v>75</v>
      </c>
      <c r="G277" s="93">
        <v>75</v>
      </c>
      <c r="H277" s="88">
        <v>75</v>
      </c>
      <c r="I277" s="117">
        <v>90</v>
      </c>
      <c r="J277" s="117">
        <v>100</v>
      </c>
      <c r="K277" s="117">
        <v>130</v>
      </c>
      <c r="L277" s="117">
        <v>130</v>
      </c>
    </row>
    <row r="278" spans="1:12" s="9" customFormat="1" ht="13.5" customHeight="1">
      <c r="A278" s="26">
        <f t="shared" si="16"/>
        <v>8</v>
      </c>
      <c r="B278" s="21" t="s">
        <v>213</v>
      </c>
      <c r="C278" s="94">
        <v>55</v>
      </c>
      <c r="D278" s="95">
        <v>50</v>
      </c>
      <c r="E278" s="95">
        <v>45</v>
      </c>
      <c r="F278" s="118">
        <v>45</v>
      </c>
      <c r="G278" s="93">
        <v>45</v>
      </c>
      <c r="H278" s="87">
        <v>45</v>
      </c>
      <c r="I278" s="117">
        <v>60</v>
      </c>
      <c r="J278" s="117">
        <v>60</v>
      </c>
      <c r="K278" s="117">
        <v>80</v>
      </c>
      <c r="L278" s="117">
        <v>80</v>
      </c>
    </row>
    <row r="279" spans="1:12" s="9" customFormat="1" ht="13.5" customHeight="1">
      <c r="A279" s="26">
        <f t="shared" si="16"/>
        <v>9</v>
      </c>
      <c r="B279" s="21" t="s">
        <v>214</v>
      </c>
      <c r="C279" s="93">
        <v>100</v>
      </c>
      <c r="D279" s="93">
        <v>90</v>
      </c>
      <c r="E279" s="93">
        <v>80</v>
      </c>
      <c r="F279" s="117">
        <v>75</v>
      </c>
      <c r="G279" s="93">
        <v>60</v>
      </c>
      <c r="H279" s="174">
        <v>60</v>
      </c>
      <c r="I279" s="117">
        <v>65</v>
      </c>
      <c r="J279" s="117">
        <v>65</v>
      </c>
      <c r="K279" s="117">
        <v>80</v>
      </c>
      <c r="L279" s="117">
        <v>80</v>
      </c>
    </row>
    <row r="280" spans="1:12" s="9" customFormat="1" ht="13.5" customHeight="1">
      <c r="A280" s="26">
        <f t="shared" si="16"/>
        <v>10</v>
      </c>
      <c r="B280" s="21" t="s">
        <v>215</v>
      </c>
      <c r="C280" s="93">
        <v>105</v>
      </c>
      <c r="D280" s="93">
        <v>100</v>
      </c>
      <c r="E280" s="93">
        <v>95</v>
      </c>
      <c r="F280" s="117">
        <v>90</v>
      </c>
      <c r="G280" s="93">
        <v>90</v>
      </c>
      <c r="H280" s="174">
        <v>90</v>
      </c>
      <c r="I280" s="117">
        <v>110</v>
      </c>
      <c r="J280" s="117">
        <v>120</v>
      </c>
      <c r="K280" s="117">
        <v>140</v>
      </c>
      <c r="L280" s="117">
        <v>140</v>
      </c>
    </row>
    <row r="281" spans="1:12" s="9" customFormat="1" ht="13.5" customHeight="1">
      <c r="A281" s="26">
        <f t="shared" si="16"/>
        <v>11</v>
      </c>
      <c r="B281" s="21" t="s">
        <v>115</v>
      </c>
      <c r="C281" s="93">
        <v>35</v>
      </c>
      <c r="D281" s="93">
        <v>35</v>
      </c>
      <c r="E281" s="93">
        <v>30</v>
      </c>
      <c r="F281" s="117">
        <v>35</v>
      </c>
      <c r="G281" s="93">
        <v>35</v>
      </c>
      <c r="H281" s="174">
        <v>35</v>
      </c>
      <c r="I281" s="117">
        <v>35</v>
      </c>
      <c r="J281" s="117">
        <v>35</v>
      </c>
      <c r="K281" s="117">
        <v>50</v>
      </c>
      <c r="L281" s="117">
        <v>50</v>
      </c>
    </row>
    <row r="282" spans="1:12" s="9" customFormat="1" ht="13.5" customHeight="1">
      <c r="A282" s="26">
        <f t="shared" si="16"/>
        <v>12</v>
      </c>
      <c r="B282" s="21" t="s">
        <v>216</v>
      </c>
      <c r="C282" s="94">
        <v>90</v>
      </c>
      <c r="D282" s="95">
        <v>85</v>
      </c>
      <c r="E282" s="95">
        <v>80</v>
      </c>
      <c r="F282" s="118">
        <v>75</v>
      </c>
      <c r="G282" s="93">
        <v>75</v>
      </c>
      <c r="H282" s="88">
        <v>75</v>
      </c>
      <c r="I282" s="118">
        <v>80</v>
      </c>
      <c r="J282" s="117">
        <v>90</v>
      </c>
      <c r="K282" s="117">
        <v>110</v>
      </c>
      <c r="L282" s="117">
        <v>110</v>
      </c>
    </row>
    <row r="283" spans="1:12" s="9" customFormat="1" ht="22.5" customHeight="1">
      <c r="A283" s="26">
        <f t="shared" si="16"/>
        <v>13</v>
      </c>
      <c r="B283" s="21" t="s">
        <v>114</v>
      </c>
      <c r="C283" s="94">
        <v>90</v>
      </c>
      <c r="D283" s="95">
        <v>85</v>
      </c>
      <c r="E283" s="95">
        <v>80</v>
      </c>
      <c r="F283" s="118">
        <v>75</v>
      </c>
      <c r="G283" s="93">
        <v>75</v>
      </c>
      <c r="H283" s="88">
        <v>75</v>
      </c>
      <c r="I283" s="118">
        <v>90</v>
      </c>
      <c r="J283" s="117">
        <v>90</v>
      </c>
      <c r="K283" s="117">
        <v>110</v>
      </c>
      <c r="L283" s="117">
        <v>110</v>
      </c>
    </row>
    <row r="284" spans="1:12" s="9" customFormat="1" ht="13.5" customHeight="1">
      <c r="A284" s="26">
        <f t="shared" si="16"/>
        <v>14</v>
      </c>
      <c r="B284" s="21" t="s">
        <v>217</v>
      </c>
      <c r="C284" s="94">
        <v>140</v>
      </c>
      <c r="D284" s="95">
        <v>130</v>
      </c>
      <c r="E284" s="95">
        <v>125</v>
      </c>
      <c r="F284" s="118">
        <v>120</v>
      </c>
      <c r="G284" s="93">
        <v>120</v>
      </c>
      <c r="H284" s="88">
        <v>120</v>
      </c>
      <c r="I284" s="118">
        <v>150</v>
      </c>
      <c r="J284" s="117">
        <v>150</v>
      </c>
      <c r="K284" s="117">
        <v>170</v>
      </c>
      <c r="L284" s="117">
        <v>170</v>
      </c>
    </row>
    <row r="285" spans="1:12" s="9" customFormat="1" ht="13.5" customHeight="1">
      <c r="A285" s="26">
        <f t="shared" si="16"/>
        <v>15</v>
      </c>
      <c r="B285" s="21" t="s">
        <v>218</v>
      </c>
      <c r="C285" s="94">
        <v>60</v>
      </c>
      <c r="D285" s="95">
        <v>80</v>
      </c>
      <c r="E285" s="95">
        <v>90</v>
      </c>
      <c r="F285" s="118">
        <v>100</v>
      </c>
      <c r="G285" s="93">
        <v>105</v>
      </c>
      <c r="H285" s="88">
        <v>95</v>
      </c>
      <c r="I285" s="118">
        <v>105</v>
      </c>
      <c r="J285" s="117">
        <v>105</v>
      </c>
      <c r="K285" s="117">
        <v>120</v>
      </c>
      <c r="L285" s="117">
        <v>120</v>
      </c>
    </row>
    <row r="286" spans="1:12" s="9" customFormat="1" ht="13.5" customHeight="1" thickBot="1">
      <c r="A286" s="84">
        <f t="shared" si="16"/>
        <v>16</v>
      </c>
      <c r="B286" s="41" t="s">
        <v>219</v>
      </c>
      <c r="C286" s="77">
        <v>60</v>
      </c>
      <c r="D286" s="77">
        <v>55</v>
      </c>
      <c r="E286" s="77">
        <v>60</v>
      </c>
      <c r="F286" s="123">
        <v>60</v>
      </c>
      <c r="G286" s="77">
        <v>60</v>
      </c>
      <c r="H286" s="177">
        <v>60</v>
      </c>
      <c r="I286" s="123">
        <v>70</v>
      </c>
      <c r="J286" s="123">
        <v>70</v>
      </c>
      <c r="K286" s="123">
        <v>80</v>
      </c>
      <c r="L286" s="123">
        <v>80</v>
      </c>
    </row>
    <row r="287" spans="1:12" s="8" customFormat="1" ht="16.5" thickBot="1">
      <c r="A287" s="52" t="s">
        <v>0</v>
      </c>
      <c r="B287" s="11"/>
      <c r="C287" s="127">
        <f aca="true" t="shared" si="17" ref="C287:H287">SUM(C271:C286)</f>
        <v>1195</v>
      </c>
      <c r="D287" s="126">
        <f t="shared" si="17"/>
        <v>1130</v>
      </c>
      <c r="E287" s="125">
        <f t="shared" si="17"/>
        <v>1095</v>
      </c>
      <c r="F287" s="143">
        <f t="shared" si="17"/>
        <v>1065</v>
      </c>
      <c r="G287" s="145">
        <f t="shared" si="17"/>
        <v>1075</v>
      </c>
      <c r="H287" s="143">
        <f t="shared" si="17"/>
        <v>1080</v>
      </c>
      <c r="I287" s="129">
        <f>SUM(I271:I286)</f>
        <v>1220</v>
      </c>
      <c r="J287" s="128">
        <f>SUM(J271:J286)</f>
        <v>1275</v>
      </c>
      <c r="K287" s="180">
        <f>SUM(K271:K286)</f>
        <v>1590</v>
      </c>
      <c r="L287" s="128">
        <f>SUM(L271:L286)</f>
        <v>1590</v>
      </c>
    </row>
    <row r="288" spans="1:12" s="8" customFormat="1" ht="21" customHeight="1" thickBot="1">
      <c r="A288" s="221" t="s">
        <v>143</v>
      </c>
      <c r="B288" s="219"/>
      <c r="C288" s="219"/>
      <c r="D288" s="219"/>
      <c r="E288" s="219"/>
      <c r="F288" s="219"/>
      <c r="G288" s="219"/>
      <c r="H288" s="219"/>
      <c r="I288" s="219"/>
      <c r="J288" s="219"/>
      <c r="K288" s="219"/>
      <c r="L288" s="220"/>
    </row>
    <row r="289" spans="1:12" s="9" customFormat="1" ht="13.5" customHeight="1">
      <c r="A289" s="26">
        <v>1</v>
      </c>
      <c r="B289" s="27" t="s">
        <v>100</v>
      </c>
      <c r="C289" s="112">
        <v>60</v>
      </c>
      <c r="D289" s="103">
        <v>60</v>
      </c>
      <c r="E289" s="103">
        <v>55</v>
      </c>
      <c r="F289" s="120">
        <v>55</v>
      </c>
      <c r="G289" s="104">
        <v>55</v>
      </c>
      <c r="H289" s="88">
        <v>55</v>
      </c>
      <c r="I289" s="120">
        <v>55</v>
      </c>
      <c r="J289" s="119">
        <v>55</v>
      </c>
      <c r="K289" s="119">
        <v>40</v>
      </c>
      <c r="L289" s="119">
        <v>40</v>
      </c>
    </row>
    <row r="290" spans="1:12" s="9" customFormat="1" ht="13.5" customHeight="1">
      <c r="A290" s="28">
        <v>2</v>
      </c>
      <c r="B290" s="21" t="s">
        <v>101</v>
      </c>
      <c r="C290" s="94">
        <v>40</v>
      </c>
      <c r="D290" s="95">
        <v>40</v>
      </c>
      <c r="E290" s="95">
        <v>40</v>
      </c>
      <c r="F290" s="118">
        <v>40</v>
      </c>
      <c r="G290" s="93">
        <v>40</v>
      </c>
      <c r="H290" s="88">
        <v>40</v>
      </c>
      <c r="I290" s="118">
        <v>40</v>
      </c>
      <c r="J290" s="118">
        <v>40</v>
      </c>
      <c r="K290" s="117">
        <v>40</v>
      </c>
      <c r="L290" s="117">
        <v>40</v>
      </c>
    </row>
    <row r="291" spans="1:12" s="9" customFormat="1" ht="13.5" customHeight="1">
      <c r="A291" s="33">
        <v>3</v>
      </c>
      <c r="B291" s="21" t="s">
        <v>102</v>
      </c>
      <c r="C291" s="110">
        <v>50</v>
      </c>
      <c r="D291" s="111">
        <v>50</v>
      </c>
      <c r="E291" s="111">
        <v>45</v>
      </c>
      <c r="F291" s="124">
        <v>40</v>
      </c>
      <c r="G291" s="77">
        <v>40</v>
      </c>
      <c r="H291" s="88">
        <v>40</v>
      </c>
      <c r="I291" s="124">
        <v>40</v>
      </c>
      <c r="J291" s="118">
        <v>40</v>
      </c>
      <c r="K291" s="117">
        <v>40</v>
      </c>
      <c r="L291" s="117">
        <v>40</v>
      </c>
    </row>
    <row r="292" spans="1:12" s="9" customFormat="1" ht="13.5" customHeight="1" thickBot="1">
      <c r="A292" s="28">
        <v>4</v>
      </c>
      <c r="B292" s="64" t="s">
        <v>226</v>
      </c>
      <c r="C292" s="77"/>
      <c r="D292" s="77"/>
      <c r="E292" s="77"/>
      <c r="F292" s="77"/>
      <c r="G292" s="109"/>
      <c r="H292" s="109"/>
      <c r="I292" s="123"/>
      <c r="J292" s="135">
        <v>40</v>
      </c>
      <c r="K292" s="123">
        <v>40</v>
      </c>
      <c r="L292" s="123">
        <v>40</v>
      </c>
    </row>
    <row r="293" spans="1:12" s="8" customFormat="1" ht="16.5" thickBot="1">
      <c r="A293" s="52" t="s">
        <v>0</v>
      </c>
      <c r="B293" s="96"/>
      <c r="C293" s="127">
        <f aca="true" t="shared" si="18" ref="C293:H293">SUM(C289:C291)</f>
        <v>150</v>
      </c>
      <c r="D293" s="126">
        <f t="shared" si="18"/>
        <v>150</v>
      </c>
      <c r="E293" s="125">
        <f t="shared" si="18"/>
        <v>140</v>
      </c>
      <c r="F293" s="143">
        <f t="shared" si="18"/>
        <v>135</v>
      </c>
      <c r="G293" s="145">
        <f t="shared" si="18"/>
        <v>135</v>
      </c>
      <c r="H293" s="143">
        <f t="shared" si="18"/>
        <v>135</v>
      </c>
      <c r="I293" s="129">
        <f>SUM(I289:I291)</f>
        <v>135</v>
      </c>
      <c r="J293" s="129">
        <f>SUM(J289:J292)</f>
        <v>175</v>
      </c>
      <c r="K293" s="181">
        <f>SUM(K289:K292)</f>
        <v>160</v>
      </c>
      <c r="L293" s="128">
        <f>SUM(L289:L292)</f>
        <v>160</v>
      </c>
    </row>
    <row r="294" spans="1:12" s="8" customFormat="1" ht="16.5" thickBot="1">
      <c r="A294" s="221" t="s">
        <v>144</v>
      </c>
      <c r="B294" s="219"/>
      <c r="C294" s="219"/>
      <c r="D294" s="219"/>
      <c r="E294" s="219"/>
      <c r="F294" s="219"/>
      <c r="G294" s="219"/>
      <c r="H294" s="219"/>
      <c r="I294" s="219"/>
      <c r="J294" s="219"/>
      <c r="K294" s="219"/>
      <c r="L294" s="220"/>
    </row>
    <row r="295" spans="1:12" s="9" customFormat="1" ht="17.25" customHeight="1">
      <c r="A295" s="42">
        <v>1</v>
      </c>
      <c r="B295" s="167" t="s">
        <v>220</v>
      </c>
      <c r="C295" s="101"/>
      <c r="D295" s="102"/>
      <c r="E295" s="103">
        <v>60</v>
      </c>
      <c r="F295" s="120">
        <v>65</v>
      </c>
      <c r="G295" s="104">
        <v>65</v>
      </c>
      <c r="H295" s="88">
        <v>65</v>
      </c>
      <c r="I295" s="120">
        <v>80</v>
      </c>
      <c r="J295" s="119">
        <v>80</v>
      </c>
      <c r="K295" s="119">
        <v>90</v>
      </c>
      <c r="L295" s="119">
        <v>90</v>
      </c>
    </row>
    <row r="296" spans="1:12" s="9" customFormat="1" ht="27" customHeight="1">
      <c r="A296" s="43">
        <v>2</v>
      </c>
      <c r="B296" s="166" t="s">
        <v>221</v>
      </c>
      <c r="C296" s="105"/>
      <c r="D296" s="106"/>
      <c r="E296" s="93">
        <v>60</v>
      </c>
      <c r="F296" s="118">
        <v>65</v>
      </c>
      <c r="G296" s="93">
        <v>65</v>
      </c>
      <c r="H296" s="88">
        <v>65</v>
      </c>
      <c r="I296" s="118">
        <v>80</v>
      </c>
      <c r="J296" s="118">
        <v>90</v>
      </c>
      <c r="K296" s="117">
        <v>100</v>
      </c>
      <c r="L296" s="117">
        <v>100</v>
      </c>
    </row>
    <row r="297" spans="1:12" s="9" customFormat="1" ht="15.75" customHeight="1">
      <c r="A297" s="43">
        <v>3</v>
      </c>
      <c r="B297" s="21" t="s">
        <v>4</v>
      </c>
      <c r="C297" s="105"/>
      <c r="D297" s="106"/>
      <c r="E297" s="93"/>
      <c r="F297" s="118">
        <v>60</v>
      </c>
      <c r="G297" s="93">
        <v>60</v>
      </c>
      <c r="H297" s="88">
        <v>60</v>
      </c>
      <c r="I297" s="118">
        <v>80</v>
      </c>
      <c r="J297" s="118">
        <v>90</v>
      </c>
      <c r="K297" s="117">
        <v>110</v>
      </c>
      <c r="L297" s="117">
        <v>110</v>
      </c>
    </row>
    <row r="298" spans="1:12" s="9" customFormat="1" ht="24.75" customHeight="1">
      <c r="A298" s="43">
        <v>4</v>
      </c>
      <c r="B298" s="21" t="s">
        <v>6</v>
      </c>
      <c r="C298" s="105"/>
      <c r="D298" s="106"/>
      <c r="E298" s="93"/>
      <c r="F298" s="118">
        <v>60</v>
      </c>
      <c r="G298" s="93">
        <v>60</v>
      </c>
      <c r="H298" s="88">
        <v>60</v>
      </c>
      <c r="I298" s="118">
        <v>60</v>
      </c>
      <c r="J298" s="118">
        <v>85</v>
      </c>
      <c r="K298" s="117">
        <v>120</v>
      </c>
      <c r="L298" s="117">
        <v>120</v>
      </c>
    </row>
    <row r="299" spans="1:12" s="9" customFormat="1" ht="15.75" customHeight="1">
      <c r="A299" s="43">
        <v>5</v>
      </c>
      <c r="B299" s="21" t="s">
        <v>5</v>
      </c>
      <c r="C299" s="105"/>
      <c r="D299" s="106"/>
      <c r="E299" s="105"/>
      <c r="F299" s="118">
        <v>60</v>
      </c>
      <c r="G299" s="93">
        <v>60</v>
      </c>
      <c r="H299" s="88">
        <v>60</v>
      </c>
      <c r="I299" s="118">
        <v>80</v>
      </c>
      <c r="J299" s="118">
        <v>90</v>
      </c>
      <c r="K299" s="117">
        <v>130</v>
      </c>
      <c r="L299" s="117">
        <v>130</v>
      </c>
    </row>
    <row r="300" spans="1:12" s="9" customFormat="1" ht="16.5" customHeight="1">
      <c r="A300" s="43">
        <v>6</v>
      </c>
      <c r="B300" s="21" t="s">
        <v>145</v>
      </c>
      <c r="C300" s="105"/>
      <c r="D300" s="106"/>
      <c r="E300" s="105"/>
      <c r="F300" s="118">
        <v>60</v>
      </c>
      <c r="G300" s="93">
        <v>60</v>
      </c>
      <c r="H300" s="88">
        <v>60</v>
      </c>
      <c r="I300" s="118">
        <v>80</v>
      </c>
      <c r="J300" s="118">
        <v>80</v>
      </c>
      <c r="K300" s="117">
        <v>100</v>
      </c>
      <c r="L300" s="117">
        <v>100</v>
      </c>
    </row>
    <row r="301" spans="1:12" s="9" customFormat="1" ht="16.5" customHeight="1">
      <c r="A301" s="44">
        <v>7</v>
      </c>
      <c r="B301" s="21" t="s">
        <v>7</v>
      </c>
      <c r="C301" s="107"/>
      <c r="D301" s="108"/>
      <c r="E301" s="107"/>
      <c r="F301" s="124">
        <v>60</v>
      </c>
      <c r="G301" s="77">
        <v>60</v>
      </c>
      <c r="H301" s="88">
        <v>60</v>
      </c>
      <c r="I301" s="118">
        <v>70</v>
      </c>
      <c r="J301" s="118">
        <v>80</v>
      </c>
      <c r="K301" s="117">
        <v>90</v>
      </c>
      <c r="L301" s="117">
        <v>90</v>
      </c>
    </row>
    <row r="302" spans="1:12" s="9" customFormat="1" ht="16.5" customHeight="1">
      <c r="A302" s="62">
        <v>8</v>
      </c>
      <c r="B302" s="21" t="s">
        <v>222</v>
      </c>
      <c r="C302" s="105"/>
      <c r="D302" s="106"/>
      <c r="E302" s="105"/>
      <c r="F302" s="117"/>
      <c r="G302" s="93"/>
      <c r="H302" s="118">
        <v>45</v>
      </c>
      <c r="I302" s="118">
        <v>50</v>
      </c>
      <c r="J302" s="118">
        <v>80</v>
      </c>
      <c r="K302" s="117">
        <v>100</v>
      </c>
      <c r="L302" s="117">
        <v>100</v>
      </c>
    </row>
    <row r="303" spans="1:12" s="9" customFormat="1" ht="18.75" customHeight="1">
      <c r="A303" s="62">
        <v>9</v>
      </c>
      <c r="B303" s="21" t="s">
        <v>146</v>
      </c>
      <c r="C303" s="107"/>
      <c r="D303" s="108"/>
      <c r="E303" s="107"/>
      <c r="F303" s="123"/>
      <c r="G303" s="77"/>
      <c r="H303" s="124">
        <v>45</v>
      </c>
      <c r="I303" s="124">
        <v>80</v>
      </c>
      <c r="J303" s="118">
        <v>80</v>
      </c>
      <c r="K303" s="117">
        <v>100</v>
      </c>
      <c r="L303" s="117">
        <v>100</v>
      </c>
    </row>
    <row r="304" spans="1:12" s="9" customFormat="1" ht="20.25" customHeight="1" thickBot="1">
      <c r="A304" s="81">
        <v>10</v>
      </c>
      <c r="B304" s="82" t="s">
        <v>227</v>
      </c>
      <c r="C304" s="108"/>
      <c r="D304" s="108"/>
      <c r="E304" s="108"/>
      <c r="F304" s="77"/>
      <c r="G304" s="109"/>
      <c r="H304" s="109"/>
      <c r="I304" s="109"/>
      <c r="J304" s="135">
        <v>80</v>
      </c>
      <c r="K304" s="123">
        <v>100</v>
      </c>
      <c r="L304" s="123">
        <v>100</v>
      </c>
    </row>
    <row r="305" spans="1:12" s="8" customFormat="1" ht="16.5" thickBot="1">
      <c r="A305" s="55" t="s">
        <v>0</v>
      </c>
      <c r="B305" s="29"/>
      <c r="C305" s="142"/>
      <c r="D305" s="146"/>
      <c r="E305" s="142">
        <f>SUM(E295:E296)</f>
        <v>120</v>
      </c>
      <c r="F305" s="137">
        <f>SUM(F295:F301)</f>
        <v>430</v>
      </c>
      <c r="G305" s="137">
        <f>SUM(G295:G301)</f>
        <v>430</v>
      </c>
      <c r="H305" s="139">
        <f>SUM(H295:H303)</f>
        <v>520</v>
      </c>
      <c r="I305" s="138">
        <f>SUM(I295:I303)</f>
        <v>660</v>
      </c>
      <c r="J305" s="138">
        <f>SUM(J295:J304)</f>
        <v>835</v>
      </c>
      <c r="K305" s="136">
        <f>SUM(K295:K304)</f>
        <v>1040</v>
      </c>
      <c r="L305" s="128">
        <f>SUM(L295:L304)</f>
        <v>1040</v>
      </c>
    </row>
    <row r="306" spans="1:12" s="8" customFormat="1" ht="18" customHeight="1" thickBot="1">
      <c r="A306" s="226" t="s">
        <v>111</v>
      </c>
      <c r="B306" s="219"/>
      <c r="C306" s="219"/>
      <c r="D306" s="219"/>
      <c r="E306" s="219"/>
      <c r="F306" s="219"/>
      <c r="G306" s="219"/>
      <c r="H306" s="219"/>
      <c r="I306" s="219"/>
      <c r="J306" s="219"/>
      <c r="K306" s="219"/>
      <c r="L306" s="220"/>
    </row>
    <row r="307" spans="1:12" s="9" customFormat="1" ht="13.5" customHeight="1">
      <c r="A307" s="26">
        <v>1</v>
      </c>
      <c r="B307" s="27" t="s">
        <v>240</v>
      </c>
      <c r="C307" s="112">
        <v>125</v>
      </c>
      <c r="D307" s="104">
        <v>110</v>
      </c>
      <c r="E307" s="103">
        <v>105</v>
      </c>
      <c r="F307" s="120">
        <v>100</v>
      </c>
      <c r="G307" s="104">
        <v>100</v>
      </c>
      <c r="H307" s="88">
        <v>100</v>
      </c>
      <c r="I307" s="119">
        <v>100</v>
      </c>
      <c r="J307" s="119">
        <v>100</v>
      </c>
      <c r="K307" s="119">
        <v>120</v>
      </c>
      <c r="L307" s="119">
        <v>120</v>
      </c>
    </row>
    <row r="308" spans="1:12" s="9" customFormat="1" ht="13.5" customHeight="1">
      <c r="A308" s="18">
        <v>2</v>
      </c>
      <c r="B308" s="21" t="s">
        <v>223</v>
      </c>
      <c r="C308" s="93">
        <v>115</v>
      </c>
      <c r="D308" s="93">
        <v>105</v>
      </c>
      <c r="E308" s="93">
        <v>100</v>
      </c>
      <c r="F308" s="117">
        <v>95</v>
      </c>
      <c r="G308" s="93">
        <v>105</v>
      </c>
      <c r="H308" s="174">
        <v>130</v>
      </c>
      <c r="I308" s="117">
        <v>150</v>
      </c>
      <c r="J308" s="117">
        <v>160</v>
      </c>
      <c r="K308" s="117">
        <v>190</v>
      </c>
      <c r="L308" s="117">
        <v>190</v>
      </c>
    </row>
    <row r="309" spans="1:12" s="9" customFormat="1" ht="13.5" customHeight="1">
      <c r="A309" s="18">
        <v>3</v>
      </c>
      <c r="B309" s="21" t="s">
        <v>224</v>
      </c>
      <c r="C309" s="93">
        <v>115</v>
      </c>
      <c r="D309" s="93">
        <v>105</v>
      </c>
      <c r="E309" s="93">
        <v>100</v>
      </c>
      <c r="F309" s="117">
        <v>95</v>
      </c>
      <c r="G309" s="93">
        <v>105</v>
      </c>
      <c r="H309" s="174">
        <v>105</v>
      </c>
      <c r="I309" s="117">
        <v>120</v>
      </c>
      <c r="J309" s="117">
        <v>130</v>
      </c>
      <c r="K309" s="117">
        <v>170</v>
      </c>
      <c r="L309" s="117">
        <v>170</v>
      </c>
    </row>
    <row r="310" spans="1:12" s="9" customFormat="1" ht="13.5" customHeight="1">
      <c r="A310" s="18">
        <v>4</v>
      </c>
      <c r="B310" s="41" t="s">
        <v>225</v>
      </c>
      <c r="C310" s="93">
        <v>155</v>
      </c>
      <c r="D310" s="93">
        <v>145</v>
      </c>
      <c r="E310" s="93">
        <v>135</v>
      </c>
      <c r="F310" s="117">
        <v>130</v>
      </c>
      <c r="G310" s="93">
        <v>130</v>
      </c>
      <c r="H310" s="174">
        <v>140</v>
      </c>
      <c r="I310" s="117">
        <v>140</v>
      </c>
      <c r="J310" s="117">
        <v>140</v>
      </c>
      <c r="K310" s="117">
        <v>170</v>
      </c>
      <c r="L310" s="117">
        <v>170</v>
      </c>
    </row>
    <row r="311" spans="1:12" s="9" customFormat="1" ht="24">
      <c r="A311" s="33">
        <v>5</v>
      </c>
      <c r="B311" s="166" t="s">
        <v>147</v>
      </c>
      <c r="C311" s="77"/>
      <c r="D311" s="77"/>
      <c r="E311" s="77"/>
      <c r="F311" s="123"/>
      <c r="G311" s="77"/>
      <c r="H311" s="205">
        <v>50</v>
      </c>
      <c r="I311" s="123">
        <v>50</v>
      </c>
      <c r="J311" s="123">
        <v>65</v>
      </c>
      <c r="K311" s="117">
        <v>90</v>
      </c>
      <c r="L311" s="117">
        <v>90</v>
      </c>
    </row>
    <row r="312" spans="1:12" s="9" customFormat="1" ht="13.5" customHeight="1" thickBot="1">
      <c r="A312" s="28">
        <v>6</v>
      </c>
      <c r="B312" s="64" t="s">
        <v>56</v>
      </c>
      <c r="C312" s="77"/>
      <c r="D312" s="77"/>
      <c r="E312" s="77"/>
      <c r="F312" s="109"/>
      <c r="G312" s="109"/>
      <c r="H312" s="109"/>
      <c r="I312" s="109">
        <v>80</v>
      </c>
      <c r="J312" s="109">
        <v>80</v>
      </c>
      <c r="K312" s="123">
        <v>100</v>
      </c>
      <c r="L312" s="123">
        <v>100</v>
      </c>
    </row>
    <row r="313" spans="1:12" s="8" customFormat="1" ht="18.75" customHeight="1" thickBot="1">
      <c r="A313" s="55" t="s">
        <v>0</v>
      </c>
      <c r="B313" s="72"/>
      <c r="C313" s="136">
        <f>SUM(C307:C310)</f>
        <v>510</v>
      </c>
      <c r="D313" s="137">
        <f>SUM(D307:D310)</f>
        <v>465</v>
      </c>
      <c r="E313" s="136">
        <f>SUM(E307:E310)</f>
        <v>440</v>
      </c>
      <c r="F313" s="137">
        <f>SUM(F307:F310)</f>
        <v>420</v>
      </c>
      <c r="G313" s="137">
        <f>SUM(G307:G310)</f>
        <v>440</v>
      </c>
      <c r="H313" s="152">
        <f>SUM(H307:H311)</f>
        <v>525</v>
      </c>
      <c r="I313" s="136">
        <f>SUM(I307:I312)</f>
        <v>640</v>
      </c>
      <c r="J313" s="136">
        <f>SUM(J307:J312)</f>
        <v>675</v>
      </c>
      <c r="K313" s="182">
        <f>SUM(K307:K312)</f>
        <v>840</v>
      </c>
      <c r="L313" s="128">
        <f>SUM(L307:L312)</f>
        <v>840</v>
      </c>
    </row>
    <row r="314" spans="1:12" s="8" customFormat="1" ht="21" customHeight="1" thickBot="1">
      <c r="A314" s="218" t="s">
        <v>105</v>
      </c>
      <c r="B314" s="219"/>
      <c r="C314" s="219"/>
      <c r="D314" s="219"/>
      <c r="E314" s="219"/>
      <c r="F314" s="219"/>
      <c r="G314" s="219"/>
      <c r="H314" s="219"/>
      <c r="I314" s="219"/>
      <c r="J314" s="219"/>
      <c r="K314" s="219"/>
      <c r="L314" s="220"/>
    </row>
    <row r="315" spans="1:12" s="9" customFormat="1" ht="29.25" customHeight="1">
      <c r="A315" s="172">
        <v>1</v>
      </c>
      <c r="B315" s="173" t="s">
        <v>106</v>
      </c>
      <c r="C315" s="102"/>
      <c r="D315" s="102"/>
      <c r="E315" s="102"/>
      <c r="F315" s="102"/>
      <c r="G315" s="100">
        <v>70</v>
      </c>
      <c r="H315" s="206">
        <v>70</v>
      </c>
      <c r="I315" s="119">
        <v>70</v>
      </c>
      <c r="J315" s="119">
        <v>70</v>
      </c>
      <c r="K315" s="119">
        <v>80</v>
      </c>
      <c r="L315" s="119">
        <v>80</v>
      </c>
    </row>
    <row r="316" spans="1:12" s="9" customFormat="1" ht="30" customHeight="1" thickBot="1">
      <c r="A316" s="169">
        <v>2</v>
      </c>
      <c r="B316" s="168" t="s">
        <v>148</v>
      </c>
      <c r="C316" s="108"/>
      <c r="D316" s="108"/>
      <c r="E316" s="108"/>
      <c r="F316" s="108"/>
      <c r="G316" s="77"/>
      <c r="H316" s="177">
        <v>60</v>
      </c>
      <c r="I316" s="123">
        <v>60</v>
      </c>
      <c r="J316" s="123">
        <v>60</v>
      </c>
      <c r="K316" s="123">
        <v>80</v>
      </c>
      <c r="L316" s="123">
        <v>80</v>
      </c>
    </row>
    <row r="317" spans="1:12" s="8" customFormat="1" ht="18.75" customHeight="1" thickBot="1">
      <c r="A317" s="170" t="s">
        <v>2</v>
      </c>
      <c r="B317" s="171"/>
      <c r="C317" s="176"/>
      <c r="D317" s="176"/>
      <c r="E317" s="176"/>
      <c r="F317" s="176"/>
      <c r="G317" s="145">
        <f>SUM(G315)</f>
        <v>70</v>
      </c>
      <c r="H317" s="143">
        <f>SUM(H315:H316)</f>
        <v>130</v>
      </c>
      <c r="I317" s="128">
        <f>SUM(I315:I316)</f>
        <v>130</v>
      </c>
      <c r="J317" s="129">
        <f>SUM(J315:J316)</f>
        <v>130</v>
      </c>
      <c r="K317" s="128">
        <f>SUM(K315:K316)</f>
        <v>160</v>
      </c>
      <c r="L317" s="128">
        <f>SUM(L315:L316)</f>
        <v>160</v>
      </c>
    </row>
    <row r="318" s="16" customFormat="1" ht="12.75"/>
    <row r="319" spans="1:7" s="16" customFormat="1" ht="15.75" thickBot="1">
      <c r="A319" s="30"/>
      <c r="B319" s="31"/>
      <c r="C319" s="15"/>
      <c r="D319" s="20"/>
      <c r="E319" s="15"/>
      <c r="G319" s="73"/>
    </row>
    <row r="320" spans="1:12" s="32" customFormat="1" ht="41.25" customHeight="1" thickBot="1">
      <c r="A320" s="56"/>
      <c r="B320" s="74" t="s">
        <v>3</v>
      </c>
      <c r="C320" s="63">
        <f aca="true" t="shared" si="19" ref="C320:I320">C317+C313+C305+C293+C287+C269+C260+C241+C234+C215+C193+C174+C151+C139+C128+C117+C113+C105+C95+C52+C41</f>
        <v>40205</v>
      </c>
      <c r="D320" s="63">
        <f>D317+D313+D305+D293+D287+D269+D260+D241+D234+D215+D193+D174+D151+D139+D128+D117+D113+D105+D95+D52+D41</f>
        <v>38670</v>
      </c>
      <c r="E320" s="63">
        <f t="shared" si="19"/>
        <v>37240</v>
      </c>
      <c r="F320" s="63">
        <f t="shared" si="19"/>
        <v>36010</v>
      </c>
      <c r="G320" s="63">
        <f t="shared" si="19"/>
        <v>36695</v>
      </c>
      <c r="H320" s="63">
        <f t="shared" si="19"/>
        <v>36045</v>
      </c>
      <c r="I320" s="63">
        <f t="shared" si="19"/>
        <v>36765</v>
      </c>
      <c r="J320" s="85">
        <f>J41+J52+J95+J105+J113+J117+J128+J139+J151+J174+J193+J215+J234+J241+J260+J269+J287+J293+J305+J313+J317</f>
        <v>37200</v>
      </c>
      <c r="K320" s="85">
        <f>K41+K52+K95+K105+K113+K117+K128+K139+K151+K174+K193+K215+K234+K241+K260+K269+K287+K293+K305+K313+K317</f>
        <v>39210</v>
      </c>
      <c r="L320" s="85">
        <f>L41+L52+L95+L105+L113+L117+L128+L139+L151+L174+L193+L215+L234+L241+L260+L269+L287+L293+L305+L313+L317</f>
        <v>40180</v>
      </c>
    </row>
    <row r="325" ht="15">
      <c r="G325" s="57"/>
    </row>
  </sheetData>
  <mergeCells count="23">
    <mergeCell ref="A1:L1"/>
    <mergeCell ref="A42:L42"/>
    <mergeCell ref="A53:L53"/>
    <mergeCell ref="A261:L261"/>
    <mergeCell ref="A96:L96"/>
    <mergeCell ref="A106:L106"/>
    <mergeCell ref="A114:L114"/>
    <mergeCell ref="A3:L3"/>
    <mergeCell ref="A7:L7"/>
    <mergeCell ref="A152:L152"/>
    <mergeCell ref="A118:L118"/>
    <mergeCell ref="A129:L129"/>
    <mergeCell ref="A140:L140"/>
    <mergeCell ref="A306:L306"/>
    <mergeCell ref="A242:L242"/>
    <mergeCell ref="A314:L314"/>
    <mergeCell ref="A175:L175"/>
    <mergeCell ref="A194:L194"/>
    <mergeCell ref="A216:L216"/>
    <mergeCell ref="A235:L235"/>
    <mergeCell ref="A288:L288"/>
    <mergeCell ref="A294:L294"/>
    <mergeCell ref="A270:L270"/>
  </mergeCells>
  <printOptions/>
  <pageMargins left="0" right="0" top="0.17" bottom="0.22" header="0.17" footer="0.2"/>
  <pageSetup horizontalDpi="600" verticalDpi="600" orientation="landscape" paperSize="9" r:id="rId4"/>
  <headerFooter alignWithMargins="0">
    <oddHeader>&amp;CΣελίδα &amp;P από 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</dc:creator>
  <cp:keywords/>
  <dc:description/>
  <cp:lastModifiedBy>Andreas</cp:lastModifiedBy>
  <cp:lastPrinted>2009-03-18T11:14:23Z</cp:lastPrinted>
  <dcterms:created xsi:type="dcterms:W3CDTF">2004-02-17T22:53:24Z</dcterms:created>
  <dcterms:modified xsi:type="dcterms:W3CDTF">2009-03-19T14:13:34Z</dcterms:modified>
  <cp:category/>
  <cp:version/>
  <cp:contentType/>
  <cp:contentStatus/>
</cp:coreProperties>
</file>