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tabRatio="597" activeTab="0"/>
  </bookViews>
  <sheets>
    <sheet name="ΣΩΣΤΑ ΕΞΕΤΑΣΤΙΚΑ ΚΕΝΤΡΑ " sheetId="1" r:id="rId1"/>
    <sheet name="ΕΞ ΚΕΝΤΡΑ (2)" sheetId="2" r:id="rId2"/>
    <sheet name="Φύλλο1" sheetId="3" r:id="rId3"/>
  </sheets>
  <definedNames>
    <definedName name="_xlnm.Print_Area" localSheetId="0">'ΣΩΣΤΑ ΕΞΕΤΑΣΤΙΚΑ ΚΕΝΤΡΑ '!$A$1:$G$109</definedName>
    <definedName name="_xlnm.Print_Titles" localSheetId="1">'ΕΞ ΚΕΝΤΡΑ (2)'!$1:$1</definedName>
    <definedName name="_xlnm.Print_Titles" localSheetId="0">'ΣΩΣΤΑ ΕΞΕΤΑΣΤΙΚΑ ΚΕΝΤΡΑ '!$1:$1</definedName>
  </definedNames>
  <calcPr fullCalcOnLoad="1"/>
</workbook>
</file>

<file path=xl/sharedStrings.xml><?xml version="1.0" encoding="utf-8"?>
<sst xmlns="http://schemas.openxmlformats.org/spreadsheetml/2006/main" count="1146" uniqueCount="292">
  <si>
    <t>ΑΘΗΝΑ</t>
  </si>
  <si>
    <t>ΠΑΤΡΑ</t>
  </si>
  <si>
    <t>ΘΕΣΣΑΛΟΝΙΚΗ</t>
  </si>
  <si>
    <t>ΛΑΡΙΣΑ</t>
  </si>
  <si>
    <t>ΗΡΑΚΛΕΙΟ</t>
  </si>
  <si>
    <t>ΓΙΑ ΝΟΜΑΡΧΙΕΣ ΠΟΥ ΥΠΕΒΑΛΑΝ ΑΙΤΗΣΗ</t>
  </si>
  <si>
    <t>ΠΟΛΗ ΠΟΥ ΕΞΕΤΑΖΟΝΤΑΙ</t>
  </si>
  <si>
    <t>ΣΤΟΙΧΕΙΑ Ε.Κ.</t>
  </si>
  <si>
    <t>ΤΗΛ. Ε.Κ.</t>
  </si>
  <si>
    <t>ΓΙΑ ΤΑ ΓΡΑΜΜΑΤΑ ΤΟΥ ΕΠΩΝΥΜΟΥ</t>
  </si>
  <si>
    <t>ΠΕ 1210 Πολιτικών Μηχανικών, Αρχιτεκτόνων και Τοπογράφων</t>
  </si>
  <si>
    <t>ΠΕ 1240 Μηχανολόγων, Ναυπηγών και Μηχανικών Παραγωγής και Διοίκησης</t>
  </si>
  <si>
    <t>ΠΕ 1250 Ηλεκτρολόγων, Ηλεκτρονικών Μηχανικών και Φυσικών Ραδιολ/γων</t>
  </si>
  <si>
    <t>Α-Ω</t>
  </si>
  <si>
    <t>ΚΛΑΔΟΣ - ΕΙΔΙΚΟΤΗΤΑ</t>
  </si>
  <si>
    <t>ΗΡΑΚΛΕΙΟΥ, ΛΑΣΙΘΙΟΥ, ΡΕΘΥΜΝΗΣ, ΧΑΝΙΩΝ</t>
  </si>
  <si>
    <t>ΓΡΕΒΕΝΩΝ, ΔΡΑΜΑΣ, ΕΒΡΟΥ, ΗΜΑΘΙΑΣ, ΘΕΣΣΑΛΟΝΙΚΗΣ, ΚΑΒΑΛΑΣ, ΚΑΣΤΟΡΙΑΣ, ΚΙΛΚΙΣ,  ΚΟΖΑΝΗΣ, ΞΑΝΘΗΣ, ΠΕΛΛΑΣ, ΠΙΕΡΙΑΣ, ΡΟΔΟΠΗΣ, ΣΕΡΡΩΝ, ΦΛΩΡΙΝΑΣ, ΧΑΛΚΙΔΙΚΗΣ</t>
  </si>
  <si>
    <t>ΚΑΡΔΙΤΣΑΣ, ΛΑΡΙΣΑΣ, ΜΑΓΝΗΣΙΑΣ, ΤΡΙΚΑΛΩΝ</t>
  </si>
  <si>
    <t>ΑΙΤΩΛΟΑΚΑΡΝΑΝΙΑΣ, ΑΡΓΟΛΙΔΑΣ, ΑΡΚΑΔΙΑΣ, ΑΡΤΑΣ, ΑΧΑΪΑΣ, ΖΑΚΥΝΘΟΥ, ΗΛΕΙΑΣ, ΚΕΦΑΛΛΗΝΙΑΣ, ΚΟΡΙΝΘΙΑΣ, ΛΑΚΩΝΙΑΣ, ΛΕΥΚΑΔΑΣ, ΜΕΣΣΗΝΙΑΣ, ΠΡΕΒΕΖΑΣ</t>
  </si>
  <si>
    <t>ΠΕ 1410 Ιατρών, Οδοντιάτρων, Φαρμακοποιών και Νοσηλευτικής</t>
  </si>
  <si>
    <t>ΠΕ 1440 Γεωπόνων και Δασολογίας &amp; Φυσικού Περιβάλλοντος</t>
  </si>
  <si>
    <t>ΓΡΕΒΕΝΩΝ, ΔΡΑΜΑΣ, ΕΒΡΟΥ, ΗΜΑΘΙΑΣ, ΘΕΣΣΑΛΟΝΙΚΗΣ, ΚΑΒΑΛΑΣ, ΚΑΣΤΟΡΙΑΣ, ΚΙΛΚΙΣ, ΚΟΖΑΝΗΣ, ΞΑΝΘΗΣ, ΠΕΛΛΑΣ, ΠΙΕΡΙΑΣ, ΡΟΔΟΠΗΣ, ΣΕΡΡΩΝ, ΦΛΩΡΙΝΑΣ, ΧΑΛΚΙΔΙΚΗΣ</t>
  </si>
  <si>
    <t>ΠΕ 1710 Πολιτικών και Τοπογράφων</t>
  </si>
  <si>
    <t>ΠΕ 1720 Μηχανολόγων</t>
  </si>
  <si>
    <t>ΠΕ 1730 Ηλεκτρολόγων και Τεχνολόγων Ενεργειακής Τεχνικής</t>
  </si>
  <si>
    <t>ΠΕ 1840 Αισθητικής</t>
  </si>
  <si>
    <t>ΠΕ 1810 Γραφικών Τεχνών, Γραφιστικής, Διακοσμητικής και Συντήρησης Αρχαιοτήτων και Έργων Τέχνης</t>
  </si>
  <si>
    <t>ΠΕ 1851 Οχημάτων ΤΕΙ</t>
  </si>
  <si>
    <t>ΠΕ 1861 Ναυτικών Μαθημάτων (Πλοίαρχοι)</t>
  </si>
  <si>
    <t>ΠΕ 1872 Οδοντοτεχνικής</t>
  </si>
  <si>
    <t>ΠΕ 1874 Βρεφονηπιοκόμων</t>
  </si>
  <si>
    <t>ΠΕ 1880 Εργασιοθεραπείας και Φυσικοθεραπείας</t>
  </si>
  <si>
    <t>ΠΕ 1890 Νοσηλευτικής και Μαιευτικής</t>
  </si>
  <si>
    <t>ΓΡΕΒΕΝΩΝ, ΔΡΑΜΑΣ, ΕΒΡΟΥ, ΗΜΑΘΙΑΣ, ΘΕΣΣΑΛΟΝΙΚΗΣ, ΚΑΒΑΛΑΣ, ΚΑΡΔΙΤΣΑΣ, ΚΑΣΤΟΡΙΑΣ, ΚΙΛΚΙΣ, ΚΟΖΑΝΗΣ, ΛΑΡΙΣΑΣ, ΜΑΓΝΗΣΙΑΣ, ΞΑΝΘΗΣ, ΠΕΛΛΑΣ, ΠΙΕΡΙΑΣ, ΡΟΔΟΠΗΣ, ΣΕΡΡΩΝ, ΤΡΙΚΑΛΩΝ, ΦΛΩΡΙΝΑΣ, ΧΑΛΚΙΔΙΚΗΣ</t>
  </si>
  <si>
    <t>ΠΕ 1280 Χημικών Μηχανικών - Μεταλλειολόγων</t>
  </si>
  <si>
    <t>ΠΕ 1820 Διοίκησης Επιχειρήσεων, Λογιστικής, Τουριστικών Επιχειρήσεων και Εμπορίας και Διαφήμισης (Marketing)</t>
  </si>
  <si>
    <t>ΑΘΗΝΩΝ, ΑΝΑΤ. ΑΤΤΙΚΗΣ, ΒΟΙΩΤΙΑΣ, ΔΥΤ. ΑΤΤΙΚΗΣ, ΕΥΒΟΙΑΣ, ΕΥΡΥΤΑΝΙΑΣ, ΘΕΣΠΡΩΤΙΑΣ, ΙΩΑΝΝΙΝΩΝ, ΚΕΡΚΥΡΑΣ, ΦΘΙΩΤΙΔΑΣ, ΦΩΚΙΔΑΣ</t>
  </si>
  <si>
    <t>ΠΕΙΡΑΙΑΣ</t>
  </si>
  <si>
    <t>ΑΘΗΝΑ 1</t>
  </si>
  <si>
    <t>ΑΘΗΝΑ 2</t>
  </si>
  <si>
    <t>ΑΘΗΝΑ 3</t>
  </si>
  <si>
    <t>ΑΘΗΝΑ 4</t>
  </si>
  <si>
    <t>ΑΘΗΝΑ 5</t>
  </si>
  <si>
    <t>ΑΘΗΝΑ 6</t>
  </si>
  <si>
    <t>ΑΘΗΝΑ 7</t>
  </si>
  <si>
    <t>ΑΘΗΝΑ 8</t>
  </si>
  <si>
    <t>ΑΘΗΝΑ 9</t>
  </si>
  <si>
    <t>ΑΘΗΝΑ 10</t>
  </si>
  <si>
    <t>ΑΘΗΝΑ  11</t>
  </si>
  <si>
    <t>ΠΕΙΡΑΙΑΣ 1</t>
  </si>
  <si>
    <t>ΠΕΙΡΑΙΑΣ 2</t>
  </si>
  <si>
    <t>ΘΕΣ/ΝΙΚΗ 1</t>
  </si>
  <si>
    <t>ΘΕΣ/ΝΙΚΗ 2</t>
  </si>
  <si>
    <t>ΘΕΣ/ΝΙΚΗ 3</t>
  </si>
  <si>
    <t>ΘΕΣ/ΝΙΚΗ 4</t>
  </si>
  <si>
    <t>ΘΕΣ/ΝΙΚΗ 5</t>
  </si>
  <si>
    <t>ΘΕΣ/ΝΙΚΗ 6</t>
  </si>
  <si>
    <t>ΘΕΣ/ΝΙΚΗ 7</t>
  </si>
  <si>
    <t>ΘΕΣ/ΝΙΚΗ 8</t>
  </si>
  <si>
    <t>ΘΕΣ/ΝΙΚΗ 9</t>
  </si>
  <si>
    <t>ΘΕΣ/ΝΙΚΗ 10</t>
  </si>
  <si>
    <t>ΠΑΤΡΑ 1</t>
  </si>
  <si>
    <t>ΠΑΤΡΑ 2</t>
  </si>
  <si>
    <t>ΠΑΤΡΑ 3</t>
  </si>
  <si>
    <t>ΛΑΡΙΣΑ 1</t>
  </si>
  <si>
    <t>ΛΑΡΙΣΑ 2</t>
  </si>
  <si>
    <t>ΗΡΑΚΛΕΙΟ 1</t>
  </si>
  <si>
    <t>ΗΡΑΚΛΕΙΟ 2</t>
  </si>
  <si>
    <t>ΠΡΩΪ</t>
  </si>
  <si>
    <t>ΚΛΑΔΟΣ</t>
  </si>
  <si>
    <t>ΑΤΟΜΑ</t>
  </si>
  <si>
    <t>Α - Ω</t>
  </si>
  <si>
    <t>Α -Ω</t>
  </si>
  <si>
    <t>ΑΠΟΓΕΥΜΑ</t>
  </si>
  <si>
    <t>ΠΡΩΙ</t>
  </si>
  <si>
    <t>ΑΠΟΓ</t>
  </si>
  <si>
    <t>ΘΕΣΣΑ-ΛΟΝΙΚΗ</t>
  </si>
  <si>
    <t>ΘΕΣΣΑΛΟ-ΝΙΚΗ</t>
  </si>
  <si>
    <t>ΠΕ 1740 Ηλεκτρονικών &amp; Τεχνολόγων Ιατρ. Οργάνων</t>
  </si>
  <si>
    <t>ΠΕ 1838 Τεχνολόγων Τροφίμων-Διατροφής-Οινολογίας και Τεχνολογίας Ποτών</t>
  </si>
  <si>
    <t>1ο ΤΕΕ ΑΜΑΡΟΥΣΙΟΥ</t>
  </si>
  <si>
    <t>8ο ΤΕΕ ΘΕΣΣΑΛΟΝΙΚΗΣ</t>
  </si>
  <si>
    <t>13ο ΤΕΕ ΘΕΣΣΑΛΟΝΙΚΗΣ</t>
  </si>
  <si>
    <t>1ο ΤΕΕ ΕΥΟΣΜΟΥ</t>
  </si>
  <si>
    <t>1ο &amp; 7ο ΤΕΕ ΠΑΤΡΑΣ</t>
  </si>
  <si>
    <t>Α - Λ</t>
  </si>
  <si>
    <t>Μ - Ω</t>
  </si>
  <si>
    <t>Α - Κ</t>
  </si>
  <si>
    <t>Λ - Π</t>
  </si>
  <si>
    <t>Ρ - Ω</t>
  </si>
  <si>
    <t>ΔΙΕΥΘΥΝΣΗ Ε.Κ.</t>
  </si>
  <si>
    <t>ΠΟΛΗ</t>
  </si>
  <si>
    <t>ΕΞ ΚΕΝΤΡΟ</t>
  </si>
  <si>
    <t>ΣΥΝΟΛΟ ΥΠΟΨ.</t>
  </si>
  <si>
    <t>ΧΩΡΗΤ</t>
  </si>
  <si>
    <t>ΚΑΛΥΨΗ</t>
  </si>
  <si>
    <t>ΘΕΣ/ΝΙΚΗ</t>
  </si>
  <si>
    <t>Λ-Π</t>
  </si>
  <si>
    <t>Ρ-Ω</t>
  </si>
  <si>
    <t>ΕΣΠΕΡΙΝΟ ΛΥΚΕΙΟ ΠΑΤΡΩΝ</t>
  </si>
  <si>
    <t>1ο ΤΕΕ ΣΤΑΥΡΟΥΠΟΛΗΣ</t>
  </si>
  <si>
    <t>ΔΙΕΥΘΥΝΣΗ ΣΧΟΛΕΙΟΥ</t>
  </si>
  <si>
    <t>ΤΗΛ. ΣΧΟΛΕΙΟΥ</t>
  </si>
  <si>
    <t>ΝΙΚΟΠΟΛΕΩΣ 33, ΠΛΑΤΕΙΑ ΚΟΛΙΑΤΣΟΥ</t>
  </si>
  <si>
    <t>210-9919554</t>
  </si>
  <si>
    <t>ΚΕΙΡΙΑΔΩΝ &amp; ΣΦΗΤΤΙΩΝ, ΚΑΤΩ ΠΕΤΡΑΛΩΝΑ</t>
  </si>
  <si>
    <t>210-3470930</t>
  </si>
  <si>
    <t>ΛΕΩΦ. ΙΩΝΙΑΣ &amp; ΡΩΣ 8, ΑΝΩ ΠΑΤΗΣΙΑ</t>
  </si>
  <si>
    <t>ΠΑΝΟΡΜΟΥ &amp; ΛΑΡΙΣΗΣ 47, ΑΜΠΕΛΟΚΗΠΟΙ</t>
  </si>
  <si>
    <t>210-6929393</t>
  </si>
  <si>
    <t>ΚΥΠΡΟΥ 4, ΠΑΠΑΓΟΥ</t>
  </si>
  <si>
    <t>210-6521162</t>
  </si>
  <si>
    <t>ΚΗΦΙΣΙΑΣ 213, ΜΑΡΟΥΣΙ</t>
  </si>
  <si>
    <t>210-8020325, 210-8065930</t>
  </si>
  <si>
    <t>210-5624446</t>
  </si>
  <si>
    <t>ΚΩΝΣΤΑΝΤΙΝΟΥΠΟΛΕΩΣ 277, ΑΓ. ΑΝΑΡΓΥΡΟΙ</t>
  </si>
  <si>
    <t>210-2388114</t>
  </si>
  <si>
    <t>210-9355110</t>
  </si>
  <si>
    <t>Μ. ΑΝΤΥΠΑ &amp; ΤΖΟΥΜΑΓΙΑΣ 1, ΗΛΙΟΥΠΟΛΗ</t>
  </si>
  <si>
    <t>ΥΨΗΛΑΝΤΟΥ &amp; ΠΑΡΘΕΝΩΝΟΣ, ΑΛΙΜΟΣ</t>
  </si>
  <si>
    <t>210-9851018, 210-9884646</t>
  </si>
  <si>
    <t>ΙΩΑΝΝΙΝΩΝ 82, ΠΕΡΙΣΤΕΡΙ</t>
  </si>
  <si>
    <t>210-5712940</t>
  </si>
  <si>
    <t>ΑΚΤΗ ΠΟΣΕΙΔΩΝΟΣ 2-4, ΠΕΙΡΑΙΑΣ</t>
  </si>
  <si>
    <t>210-4117027, 210-4117028</t>
  </si>
  <si>
    <t>210-4178995, 210-4177644</t>
  </si>
  <si>
    <t>ΣΟΛΩΜΟΥ 2-4, ΚΟΡΥΔΑΛΛΟΣ</t>
  </si>
  <si>
    <t>210-4967670, 210-4975599</t>
  </si>
  <si>
    <t>2310-308920</t>
  </si>
  <si>
    <t>Θ. ΣΟΦΟΥΛΗ 114, ΚΑΛΑΜΑΡΙΑ</t>
  </si>
  <si>
    <t>ΠΑΠΑΝΑΣΤΑΣΙΟΥ 13, ΘΕΣΣΑΛΟΝΙΚΗ</t>
  </si>
  <si>
    <t>10ο ΤΕΕ ΘΕΣΣΑΛΟΝΙΚΗΣ</t>
  </si>
  <si>
    <t>2310-849096</t>
  </si>
  <si>
    <t>ΜΟΝΑΣΤΗΡΙΟΥ 167, ΘΕΣΣΑΛΟΝΙΚΗ</t>
  </si>
  <si>
    <t>2310-537692</t>
  </si>
  <si>
    <t>ΜΕΓ. ΑΛΕΞΑΝΔΡΟΥ &amp; ΑΝ. ΘΡΑΚΗΣ, ΚΑΛΑΜΑΡΙΑ</t>
  </si>
  <si>
    <t>2310-434209</t>
  </si>
  <si>
    <t>2310-824525</t>
  </si>
  <si>
    <t>ΤΕΡΜΑ ΣΜΥΡΝΗΣ, ΕΥΟΣΜΟΣ</t>
  </si>
  <si>
    <t>2310-768012</t>
  </si>
  <si>
    <t>2310-735720</t>
  </si>
  <si>
    <t>2310-669682</t>
  </si>
  <si>
    <t>ΠΑΠΑΓΟΥ &amp; ΘΕΟΔΩΡΑΣ</t>
  </si>
  <si>
    <t>2310-587691</t>
  </si>
  <si>
    <t>2310-774948</t>
  </si>
  <si>
    <t>2310-652566</t>
  </si>
  <si>
    <t>ΑΛ. ΠΑΠΑΓΟΥ 40, ΚΟΡΔΕΛΙΟ</t>
  </si>
  <si>
    <t>2310-768967</t>
  </si>
  <si>
    <t>ΛΑΓΚΑΔΑ 197, ΣΤΑΥΡΟΥΠΟΛΗ</t>
  </si>
  <si>
    <t>2310-653039</t>
  </si>
  <si>
    <t>ΣΕΦΕΡΗ, ΚΟΥΚΟΥΛΙ</t>
  </si>
  <si>
    <t>2610-333268, 2610-325157</t>
  </si>
  <si>
    <t>ΜΑΡΑΓΚΟΠΟΥΛΟΥ 1</t>
  </si>
  <si>
    <t>2610-223073, 2610-223259</t>
  </si>
  <si>
    <t>ΑΣ. ΦΩΤΗΛΑ 32</t>
  </si>
  <si>
    <t>2610-3339981</t>
  </si>
  <si>
    <t>2410-236309, 2410-236258</t>
  </si>
  <si>
    <t>2410-614566</t>
  </si>
  <si>
    <t>ΤΕΡΜΑ ΟΔΟΥ ΚΑΡΔΙΤΣΑΣ, ΛΑΡΙΣΑ</t>
  </si>
  <si>
    <t>2410-619698</t>
  </si>
  <si>
    <t>ΦΙΛΙΠΠΟΥΠΟΛΕΩΣ 45, ΘΕΡΙΣΟΣ</t>
  </si>
  <si>
    <t>ΜΑΧΗΣ ΚΡΗΤΗΣ 52, ΤΑΛΩΣ</t>
  </si>
  <si>
    <t>2810-252172</t>
  </si>
  <si>
    <t>2310-214616</t>
  </si>
  <si>
    <t>ΕΛ. ΒΕΝΙΖΕΛΟΥ &amp; ΔΙΟΜ. ΚΟΜΝΗΝΟΥ, ΑΓ. ΒΑΡΒΑΡΑ</t>
  </si>
  <si>
    <t>ΜΑΤΖΑΓΡΙΩΤΑΚΗ 12-14, ΚΑΛΛΙΘΕΑ</t>
  </si>
  <si>
    <t>ΑΓΝΩΣΤΩΝ ΜΑΡΤΥΡΩΝ 1-3, ΝΕΑ ΣΜΥΡΝΗ</t>
  </si>
  <si>
    <t>210-9510587, 210-9510809</t>
  </si>
  <si>
    <t>ΜΑΡΙΝΟΥ ΑΝΤΥΠΑ 2 (1η κάθετος στη Λ. Κύπρου), ΑΡΓΥΡΟΥΠΟΛΗ</t>
  </si>
  <si>
    <t>210-9936577</t>
  </si>
  <si>
    <t>ΠΥΘΑΓΟΡΑ 22 &amp; ΤΖΑΒΕΛΛΑ</t>
  </si>
  <si>
    <t>ΣΤΡΑΤΗΓΟΥ ΓΕΝΝΑΔΙΟΥ 53</t>
  </si>
  <si>
    <t>ΠΑΡΟΔΟΣ ΣΚΟΥΦΑ, 40 ΕΚΚΛΗΣΙΕΣ</t>
  </si>
  <si>
    <t>25ης ΜΑΡΤΙΟΥ 2, ΚΟΡΔΕΛΙΟ</t>
  </si>
  <si>
    <t>ΑΘΟΥ &amp; ΤΥΜΦΗΣ, ΛΑΓΓΟΥΡΑ</t>
  </si>
  <si>
    <t>2610-338089, 2610-333287</t>
  </si>
  <si>
    <t>ΚΑΡΑΟΛΗ &amp; 1ης ΜΕΡΑΡΧΙΑΣ, ΛΑΡΙΣΑ</t>
  </si>
  <si>
    <t>2810-252495, 2810-254481</t>
  </si>
  <si>
    <t>210-8674196</t>
  </si>
  <si>
    <t>ΚΤΗΜΑ ΜΑΚΡΥΚΩΣΤΑ, ΣΤΑΘΜΟΣ ΕΙΡΗΝΗΣ (ΣΕΛΕΤΕ), ΜΑΡΟΥΣΙ</t>
  </si>
  <si>
    <t>210-2821050</t>
  </si>
  <si>
    <t>210-2014600</t>
  </si>
  <si>
    <t>ΛΕΩΦ. ΣΤΡΑΤΟΥΜ 129, ΠΟΛΙΧΝΗ</t>
  </si>
  <si>
    <t>ΑΙΟΛΟΥ 2 &amp; ΗΡΩΩΝ ΠΟΛΥΤΕΧΝΕΙΟΥ 189, ΛΑΡΙΣΑ</t>
  </si>
  <si>
    <t>2310-411300</t>
  </si>
  <si>
    <t>ΣΤΡΑΤΟΠΕΔΟ ΣΤΡΕΜΠΕΝΙΩΤΗ, ΝΕΑΠΟΛΗ</t>
  </si>
  <si>
    <t>ΜΟΥΣΩΝ 22 &amp; ΠΑΠΑΔΙΑΜΑΝΤΗ, Π. ΨΥΧΙΚΟ</t>
  </si>
  <si>
    <t xml:space="preserve">210-6725413 </t>
  </si>
  <si>
    <t>ΑΛΕΞ. ΠΑΠΑΝΑΣΤΑΣΙΟΥ 13, ΘΕΣΣΑΛΟΝΙΚΗ</t>
  </si>
  <si>
    <t>8ο ΕΝΙΑΙΟ ΛΥΚΕΙΟ ΑΘΗΝΩΝ</t>
  </si>
  <si>
    <t>2ο ΕΝΙΑΙΟ ΛΥΚΕΙΟ ΗΛΙΟΥΠΟΛΗΣ</t>
  </si>
  <si>
    <t xml:space="preserve">12ο ΕΝΙΑΙΟ ΛΥΚΕΙΟ ΑΘΗΝΩΝ </t>
  </si>
  <si>
    <t>1ο ΕΝΙΑΙΟ ΛΥΚΕΙΟ ΑΓ. ΒΑΡΒΑΡΑΣ</t>
  </si>
  <si>
    <t>16ο ΕΝΙΑΙΟ ΛΥΚΕΙΟ ΑΘΗΝΑΣ</t>
  </si>
  <si>
    <t>5ο ΕΝΙΑΙΟ ΛΥΚΕΙΟ ΝΕΑΣ ΣΜΥΡΝΗΣ</t>
  </si>
  <si>
    <t>2ο ΕΝΙΑΙΟ ΛΥΚΕΙΟ ΠΑΠΑΓΟΥ</t>
  </si>
  <si>
    <t>1ο ΕΝΙΑΙΟ ΛΥΚΕΙΟ ΑΜΑΡΟΥΣΙΟΥ</t>
  </si>
  <si>
    <t>10ο ΕΝΙΑΙΟ ΛΥΚΕΙΟ ΠΕΡΙΣΤΕΡΙΟΥ</t>
  </si>
  <si>
    <t>18ο ΕΝΙΑΙΟ ΛΥΚΕΙΟ ΑΘΗΝΑΣ</t>
  </si>
  <si>
    <t xml:space="preserve">ΠΕΙΡΑΜ. ΕΝΙΑΙΟ ΛΥΚΕΙΟ ΑΓΙΩΝ ΑΝΑΡΓΥΡΩΝ </t>
  </si>
  <si>
    <t>7ο ΕΝΙΑΙΟ ΛΥΚΕΙΟ ΚΑΛΛΙΘΕΑΣ</t>
  </si>
  <si>
    <t>1ο ΕΝΙΑΙΟ ΠΕΙΡ. ΛΥΚΕΙΟ ΒΑΡΒΑΚΕΙΟΥ ΣΧΟΛΗΣ</t>
  </si>
  <si>
    <t>2ο ΕΝΙΑΙΟ ΛΥΚΕΙΟ ΑΡΓΥΡΟΥΠΟΛΗΣ</t>
  </si>
  <si>
    <t>4ο ΕΝΙΑΙΟ ΛΥΚΕΙΟ ΑΛΙΜΟΥ</t>
  </si>
  <si>
    <t>ΡΑΛΛΕΙΟ ΕΝΙΑΙΟ ΛΥΚΕΙΟ ΘΗΛΕΩΝ ΠΕΙΡΑΙΑ</t>
  </si>
  <si>
    <t>2ο ΕΝΙΑΙΟ ΛΥΚΕΙΟ &amp; 2ο ΓΥΜΝ.ΠΕΙΡΑΙΑ</t>
  </si>
  <si>
    <t>5ο ΕΝΙΑΙΟ ΛΥΚΕΙΟ ΚΟΡΥΔΑΛΛΟΥ</t>
  </si>
  <si>
    <t>30ο ΕΝΙΑΙΟ ΛΥΚΕΙΟ ΘΕΣΣΑΛΟΝΙΚΗΣ</t>
  </si>
  <si>
    <t>11ο ΕΝΙΑΙΟ ΛΥΚΕΙΟ ΘΕΣΣΑΛΟΝΙΚΗΣ</t>
  </si>
  <si>
    <t>2ο ΕΝΙΑΙΟ ΛΥΚΕΙΟ ΚΑΛΑΜΑΡΙΑΣ</t>
  </si>
  <si>
    <t>4ο ΕΝΙΑΙΟ ΛΥΚΕΙΟ ΚΑΛΑΜΑΡΙΑΣ</t>
  </si>
  <si>
    <t>2ο ΕΝΙΑΙΟ ΛΥΚΕΙΟ ΑΜΠΕΛΟΚΗΠΩΝ</t>
  </si>
  <si>
    <t>2ο ΕΝΙΑΙΟ ΛΥΚΕΙΟ ΝΕΑΠΟΛΗΣ</t>
  </si>
  <si>
    <t>3ο ΕΝΙΑΙΟ ΛΥΚΕΙΟ ΕΥΟΣΜΟΥ</t>
  </si>
  <si>
    <t>2ο ΕΝΙΑΙΟ ΛΥΚΕΙΟ ΕΛΕΥΘΕΡΙΟΥ ΚΟΡΔΕΛΙΟΥ</t>
  </si>
  <si>
    <t>2ο ΕΝΙΑΙΟ ΛΥΚΕΙΟ ΠΟΛΙΧΝΗΣ</t>
  </si>
  <si>
    <t>1ο ΕΝΙΑΙΟ ΛΥΚΕΙΟ ΕΛΕΥΘΕΡΙΟΥ ΚΟΡΔΕΛΙΟΥ</t>
  </si>
  <si>
    <t>5ο ΕΝΙΑΙΟ ΛΥΚΕΙΟ ΠΑΤΡΩΝ</t>
  </si>
  <si>
    <t>ΕΝΙΑΙΟ ΠΕΙΡ. ΛΥΚΕΙΟ ΛΑΓΓΟΥΡΑ &amp; 2ο ΕΝΙΑΙΟ ΛΥΚΕΙΟ ΠΑΤΡΩΝ</t>
  </si>
  <si>
    <t>2ο ΕΝΙΑΙΟ ΛΥΚΕΙΟ ΛΑΡΙΣΑΣ</t>
  </si>
  <si>
    <t xml:space="preserve">6ο ΕΝΙΑΙΟ ΛΥΚΕΙΟ ΛΑΡΙΣΑΣ </t>
  </si>
  <si>
    <t>3ο ΕΝΙΑΙΟ ΛΥΚΕΙΟ ΛΑΡΙΣΑΣ</t>
  </si>
  <si>
    <t xml:space="preserve">4ο ΕΝΙΑΙΟ ΛΥΚΕΙΟ ΗΡΑΚΛΕΙΟΥ </t>
  </si>
  <si>
    <t>13ο ΕΝΙΑΙΟ ΛΥΚΕΙΟ ΗΡΑΚΛΕΙΟΥ</t>
  </si>
  <si>
    <t>ΝΙΚ. ΠΛΑΣΤΗΡΑ 54, ΘΕΣΣΑΛΟΝΙΚΗ</t>
  </si>
  <si>
    <t>210-4117027,                 210-4117028</t>
  </si>
  <si>
    <t>210-4178995,                  210-4177644</t>
  </si>
  <si>
    <t>210-4178995,                       210-4177644</t>
  </si>
  <si>
    <t>210-4117027,                         210-4117028</t>
  </si>
  <si>
    <t>2810-252495,                               2810-254481</t>
  </si>
  <si>
    <t>2410-236309,                            2410-236258</t>
  </si>
  <si>
    <t>2410-236309,                                   2410-236258</t>
  </si>
  <si>
    <t>2610-333268,                           2610-325157</t>
  </si>
  <si>
    <t>2610-223073,                                       2610-223259</t>
  </si>
  <si>
    <t>210-4117027,                              210-4117028</t>
  </si>
  <si>
    <t>210-4117027,                          210-4117028</t>
  </si>
  <si>
    <t>2810-252495,                             2810-254481</t>
  </si>
  <si>
    <t>2810-252495,                                 2810-254481</t>
  </si>
  <si>
    <t>2610-333268,                                      2610-325157</t>
  </si>
  <si>
    <t>2610-338089,                            2610-333287</t>
  </si>
  <si>
    <t>210-4117027,                                                 210-4117028</t>
  </si>
  <si>
    <t>210-4178995,                                              210-4177644</t>
  </si>
  <si>
    <t>210-4178995,                                        210-4177644</t>
  </si>
  <si>
    <t>210-4178995,                                      210-4177644</t>
  </si>
  <si>
    <t>2410-236309,                                       2410-236258</t>
  </si>
  <si>
    <t>2410-236309,                       2410-236258</t>
  </si>
  <si>
    <t>2410-236309,                           2410-236258</t>
  </si>
  <si>
    <t>2610-333268,                      2610-325157</t>
  </si>
  <si>
    <t>2610-223073,                          2610-223259</t>
  </si>
  <si>
    <t>2610-223073,                         2610-223259</t>
  </si>
  <si>
    <t>2610-223073,                             2610-223259</t>
  </si>
  <si>
    <t>210-9851018,                        210-9884646</t>
  </si>
  <si>
    <t>210-9510587,                         210-9510809</t>
  </si>
  <si>
    <t>210-9851018,                           210-9884646</t>
  </si>
  <si>
    <t>210-8020325,                              210-8065930</t>
  </si>
  <si>
    <t>210-4967670,                     210-4975599</t>
  </si>
  <si>
    <t>210-4967670,                       210-4975599</t>
  </si>
  <si>
    <t>210-4967670,                        210-4975599</t>
  </si>
  <si>
    <t>210-4967670,                          210-4975599</t>
  </si>
  <si>
    <t>210-4117027,                                             210-4117028</t>
  </si>
  <si>
    <t>210-4117027,                           210-4117028</t>
  </si>
  <si>
    <t>210-4967670,                   210-4975599</t>
  </si>
  <si>
    <t>210-4117027,                     210-4117028</t>
  </si>
  <si>
    <t>2810-252495,                    2810-254481</t>
  </si>
  <si>
    <t>2810-252495,                           2810-254481</t>
  </si>
  <si>
    <t>2810-252495,                            2810-254481</t>
  </si>
  <si>
    <t>2810-252495,                     2810-254481</t>
  </si>
  <si>
    <t>2810-252495,                              2810-254481</t>
  </si>
  <si>
    <t>2410-236309,                      2410-236258</t>
  </si>
  <si>
    <t>2610-338089,                     2610-333287</t>
  </si>
  <si>
    <t>2610-223073,                    2610-223259</t>
  </si>
  <si>
    <t>2610-333268,                   2610-325157</t>
  </si>
  <si>
    <t>ΔΩΔΕΚΑΝΗΣΟΥ, ΚΥΚΛΑΔΩΝ, ΛΕΣΒΟΥ, ΠΕΙΡΑΙΩΣ, ΣΑΜΟΥ, ΧΙΟΥ</t>
  </si>
  <si>
    <t>ΔΩΔΕΚΑΝΗΣΟΥ, ΗΡΑΚΛΕΙΟΥ, ΚΥΚΛΑΔΩΝ, ΛΑΣΙΘΙΟΥ, ΛΕΣΒΟΥ, ΠΕΙΡΑΙΩΣ, ΡΕΘΥΜΝΗΣ, ΣΑΜΟΥ, ΧΑΝΙΩΝ, ΧΙΟΥ</t>
  </si>
  <si>
    <t>ΑΘΗΝΩΝ, ΑΙΤΩΛΟΑΚΑΡΝΑΝΙΑΣ, ΑΝΑΤ. ΑΤΤΙΚΗΣ, ΑΡΚΑΔΙΑΣ, ΑΧΑΪΑΣ, ΒΟΙΩΤΙΑΣ, ΔΥΤ. ΑΤΤΙΚΗΣ, ΕΥΒΟΙΑΣ, ΖΑΚΥΝΘΟΥ, ΙΩΑΝΝΙΝΩΝ, ΚΕΦΑΛΛΗΝΙΑΣ, ΜΕΣΣΗΝΙΑΣ, ΠΡΕΒΕΖΑΣ, ΦΘΙΩΤΙΔΑΣ, ΦΩΚΙΔΑΣ</t>
  </si>
  <si>
    <t>ΓΡΕΒΕΝΩΝ, ΔΡΑΜΑΣ, ΕΒΡΟΥ, ΗΜΑΘΙΑΣ, ΘΕΣΣΑΛΟΝΙΚΗΣ, ΚΑΒΑΛΑΣ, ΚΑΡΔΙΤΣΑΣ, ΚΙΛΚΙΣ, ΚΟΖΑΝΗΣ, ΛΑΡΙΣΑΣ, ΜΑΓΝΗΣΙΑΣ, ΞΑΝΘΗΣ, ΠΕΛΛΑΣ, ΠΙΕΡΙΑΣ, ΡΟΔΟΠΗΣ, ΣΕΡΡΩΝ, ΤΡΙΚΑΛΩΝ, ΦΛΩΡΙΝΑΣ, ΧΑΛΚΙΔΙΚΗΣ</t>
  </si>
  <si>
    <t>ΑΘΗΝΩΝ, ΑΙΤΩΛΟΑΚΑΡΝΑΝΙΑΣ, ΑΝΑΤ. ΑΤΤΙΚΗΣ, ΑΡΓΟΛΙΔΑΣ, ΑΡΚΑΔΙΑΣ, ΑΡΤΑΣ, ΑΧΑΪΑΣ, ΒΟΙΩΤΙΑΣ, ΔΥΤ. ΑΤΤΙΚΗΣ, ΕΥΒΟΙΑΣ, ΕΥΡΥΤΑΝΙΑΣ, ΖΑΚΥΝΘΟΥ, ΗΛΕΙΑΣ, ΘΕΣΠΡΩΤΙΑΣ, ΙΩΑΝΝΙΝΩΝ,ΚΕΡΚΥΡΑΣ, ΚΕΦΑΛΛΗΝΙΑΣ, ΚΟΡΙΝΘΙΑΣ, ΛΑΚΩΝΙΑΣ, ΛΕΥΚΑΔΑΣ,  ΜΕΣΣΗΝΙΑΣ, ΠΡΕΒΕΖΑΣ, ΦΘΙΩΤΙΔΑΣ</t>
  </si>
  <si>
    <t>ΟΛΗΣ ΤΗΣ ΧΩΡΑΣ</t>
  </si>
  <si>
    <t>ΔΩΔΕΚΑΝΗΣΟΥ, ΗΡΑΚΛΕΙΟΥ, ΚΥΚΛΑΔΩΝ, ΛΑΣΙΘΙΟΥ, ΛΕΣΒΟΥ, ΠΕΙΡΑΙΩΣ, ΡΕΘΥΜΝΗΣ, ΣΑΜΟΥ, ΧΑΝΙΩΝ</t>
  </si>
  <si>
    <t>ΑΘΗΝΩΝ, ΑΙΤΩΛΟΑΚΑΡΝΑΝΙΑΣ, ΑΝΑΤ. ΑΤΤΙΚΗΣ, ΑΡΓΟΛΙΔΑΣ, ΑΡΚΑΔΙΑΣ, ΑΡΤΑΣ, ΑΧΑΪΑΣ, ΒΟΙΩΤΙΑΣ, ΔΥΤ. ΑΤΤΙΚΗΣ, ΔΩΔΕΚΑΝΗΣΟΥ, ΕΥΒΟΙΑΣ, ΕΥΡΥΤΑΝΙΑΣ, ΖΑΚΥΝΘΟΥ, ΗΛΕΙΑΣ, ΗΡΑΚΛΕΙΟΥ, ΘΕΣΠΡΩΤΙΑΣ, ΙΩΑΝΝΙΝΩΝ,ΚΕΡΚΥΡΑΣ, ΚΕΦΑΛΛΗΝΙΑΣ, ΚΟΡΙΝΘΙΑΣ, ΚΥΚΛΑΔΩΝ, ΛΑΚΩΝΙΑΣ, ΛΑΣΙΘΙΟΥ, ΛΕΣΒΟΥ, ΛΕΥΚΑΔΑΣ,  ΜΕΣΣΗΝΙΑΣ, ΠΕΙΡΑΙΩΣ, ΠΡΕΒΕΖΑΣ, ΡΕΘΥΜΝΗΣ, ΣΑΜΟΥ, ΦΘΙΩΤΙΔΑΣ, ΧΑΝΙΩΝ</t>
  </si>
  <si>
    <t>ΠΥΘΑΓΟΡΑ 22 &amp; ΤΖΑΒΕΛΛΑ, ΠΕΙΡΑΙΑΣ</t>
  </si>
  <si>
    <t>ΣΤΡΑΤΗΓΟΥ ΓΕΝΝΑΔΙΟΥ 53, ΘΕΣΣΑΛΟΝΙΚΗ</t>
  </si>
  <si>
    <t>ΠΑΡΟΔΟΣ ΣΚΟΥΦΑ, 40 ΕΚΚΛΗΣΙΕΣ, ΘΕΣΣΑΛΟΝΙΚΗ</t>
  </si>
  <si>
    <t>ΝΙΚ. ΠΛΑΣΤΗΡΑ 54, ΑΜΠΕΛΟΚΗΠΟΙ, ΘΕΣΣΑΛΟΝΙΚΗ</t>
  </si>
  <si>
    <t>ΠΑΠΑΓΟΥ &amp; ΘΕΟΔΩΡΑΣ, ΕΥΟΣΜΟΣ</t>
  </si>
  <si>
    <t>ΑΛ. ΠΑΠΑΓΟΥ 40, ΕΛΕΥΘΕΡΙΟ</t>
  </si>
  <si>
    <t>25ης ΜΑΡΤΙΟΥ 2, ΕΛΕΥΘΕΡΙΟ</t>
  </si>
  <si>
    <t>ΜΑΡΑΓΚΟΠΟΥΛΟΥ 1, ΠΑΤΡΑ</t>
  </si>
  <si>
    <t>ΑΣΗΜΑΚΗ ΦΩΤΗΛΑ 32, ΠΑΤΡΑ</t>
  </si>
  <si>
    <t>2610-339981</t>
  </si>
  <si>
    <t>ΛΕΩΦ. ΣΤΡΑΤΟΥ 129, ΠΟΛΙΧΝΗ</t>
  </si>
  <si>
    <t>ΠΕ 1830 Φυτικής Παραγωγής. Ζωϊκής Παραγωγής, Ιχθυοκομίας-Αλιείας, Γεωργ. Μηχανών &amp; Αρδεύσεων, Δασοπονίας, Διοίκησης Γεωργ. Εκμετ. &amp; Θερμ. Καλλιεργειών και Ανθοκομίας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</si>
</sst>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</numFmts>
  <fonts count="12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sz val="10"/>
      <name val="Arial Greek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1" xfId="15" applyFont="1" applyFill="1" applyBorder="1" applyAlignment="1">
      <alignment horizontal="left" vertical="center"/>
      <protection/>
    </xf>
    <xf numFmtId="0" fontId="5" fillId="0" borderId="1" xfId="16" applyFont="1" applyFill="1" applyBorder="1" applyAlignment="1">
      <alignment vertical="center"/>
      <protection/>
    </xf>
    <xf numFmtId="0" fontId="5" fillId="0" borderId="1" xfId="15" applyFont="1" applyFill="1" applyBorder="1">
      <alignment/>
      <protection/>
    </xf>
    <xf numFmtId="1" fontId="5" fillId="0" borderId="1" xfId="15" applyNumberFormat="1" applyFont="1" applyFill="1" applyBorder="1" applyAlignment="1">
      <alignment horizontal="left" vertical="center"/>
      <protection/>
    </xf>
    <xf numFmtId="9" fontId="5" fillId="0" borderId="1" xfId="21" applyFont="1" applyFill="1" applyBorder="1" applyAlignment="1">
      <alignment/>
    </xf>
    <xf numFmtId="0" fontId="5" fillId="0" borderId="1" xfId="16" applyFont="1" applyFill="1" applyBorder="1" applyAlignment="1">
      <alignment vertical="center" wrapText="1"/>
      <protection/>
    </xf>
    <xf numFmtId="0" fontId="5" fillId="0" borderId="0" xfId="15" applyFont="1" applyFill="1" applyAlignment="1">
      <alignment horizontal="left" vertical="center"/>
      <protection/>
    </xf>
    <xf numFmtId="0" fontId="5" fillId="0" borderId="0" xfId="15" applyFont="1" applyFill="1" applyAlignment="1">
      <alignment vertical="center"/>
      <protection/>
    </xf>
    <xf numFmtId="0" fontId="5" fillId="0" borderId="0" xfId="15" applyFont="1" applyFill="1">
      <alignment/>
      <protection/>
    </xf>
    <xf numFmtId="1" fontId="5" fillId="0" borderId="0" xfId="15" applyNumberFormat="1" applyFont="1" applyFill="1" applyAlignment="1">
      <alignment horizontal="left" vertical="center"/>
      <protection/>
    </xf>
    <xf numFmtId="0" fontId="5" fillId="0" borderId="1" xfId="15" applyFont="1" applyFill="1" applyBorder="1" applyAlignment="1">
      <alignment horizontal="center" wrapText="1"/>
      <protection/>
    </xf>
    <xf numFmtId="1" fontId="5" fillId="0" borderId="1" xfId="15" applyNumberFormat="1" applyFont="1" applyFill="1" applyBorder="1" applyAlignment="1">
      <alignment horizontal="center" vertical="center" wrapText="1"/>
      <protection/>
    </xf>
    <xf numFmtId="9" fontId="5" fillId="0" borderId="1" xfId="21" applyFont="1" applyFill="1" applyBorder="1" applyAlignment="1">
      <alignment horizontal="center" wrapText="1"/>
    </xf>
    <xf numFmtId="0" fontId="5" fillId="0" borderId="1" xfId="15" applyFont="1" applyFill="1" applyBorder="1" applyAlignment="1">
      <alignment horizontal="right" wrapText="1"/>
      <protection/>
    </xf>
    <xf numFmtId="0" fontId="5" fillId="0" borderId="1" xfId="15" applyFont="1" applyFill="1" applyBorder="1" applyAlignment="1">
      <alignment horizontal="left" wrapText="1"/>
      <protection/>
    </xf>
    <xf numFmtId="0" fontId="6" fillId="0" borderId="0" xfId="15" applyFont="1" applyFill="1">
      <alignment/>
      <protection/>
    </xf>
    <xf numFmtId="0" fontId="6" fillId="0" borderId="1" xfId="15" applyFont="1" applyFill="1" applyBorder="1" applyAlignment="1">
      <alignment horizontal="left" vertical="center"/>
      <protection/>
    </xf>
    <xf numFmtId="0" fontId="6" fillId="0" borderId="1" xfId="15" applyFont="1" applyFill="1" applyBorder="1" applyAlignment="1">
      <alignment vertical="center"/>
      <protection/>
    </xf>
    <xf numFmtId="0" fontId="6" fillId="0" borderId="1" xfId="15" applyFont="1" applyFill="1" applyBorder="1">
      <alignment/>
      <protection/>
    </xf>
    <xf numFmtId="1" fontId="6" fillId="0" borderId="1" xfId="15" applyNumberFormat="1" applyFont="1" applyFill="1" applyBorder="1" applyAlignment="1">
      <alignment horizontal="left" vertical="center"/>
      <protection/>
    </xf>
    <xf numFmtId="0" fontId="5" fillId="0" borderId="1" xfId="15" applyFont="1" applyFill="1" applyBorder="1" applyAlignment="1">
      <alignment vertical="center"/>
      <protection/>
    </xf>
    <xf numFmtId="0" fontId="5" fillId="0" borderId="0" xfId="15" applyFont="1" applyFill="1" applyBorder="1">
      <alignment/>
      <protection/>
    </xf>
    <xf numFmtId="0" fontId="5" fillId="0" borderId="1" xfId="15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left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0" xfId="15" applyFont="1" applyFill="1" applyAlignment="1">
      <alignment horizont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16" applyFont="1" applyFill="1" applyBorder="1" applyAlignment="1">
      <alignment horizontal="center" vertical="center" wrapText="1"/>
      <protection/>
    </xf>
    <xf numFmtId="0" fontId="8" fillId="0" borderId="1" xfId="15" applyFont="1" applyFill="1" applyBorder="1" applyAlignment="1">
      <alignment horizontal="center" vertical="center" wrapText="1"/>
      <protection/>
    </xf>
    <xf numFmtId="0" fontId="8" fillId="0" borderId="1" xfId="16" applyFont="1" applyFill="1" applyBorder="1" applyAlignment="1">
      <alignment horizontal="center" vertical="center"/>
      <protection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wrapText="1"/>
    </xf>
  </cellXfs>
  <cellStyles count="10">
    <cellStyle name="Normal" xfId="0"/>
    <cellStyle name="Βασικό_ΕΞΕΤΑΣΤΙΚΑ ΚΕΝΤΡΑ -ΠΡΟΓΡΑΜΜΑ" xfId="15"/>
    <cellStyle name="Βασικό_ΚΑΤΑΝΟΜΗ ΓΙΑ ΥΠΟΨΗΦΙΟΥΣ ΤΕΕ-ΚΛΑΔΩΝ 16 ΙΟΥΛΙΟΥ 2005" xfId="16"/>
    <cellStyle name="Comma" xfId="17"/>
    <cellStyle name="Comma [0]" xfId="18"/>
    <cellStyle name="Currency" xfId="19"/>
    <cellStyle name="Currency [0]" xfId="20"/>
    <cellStyle name="Percent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view="pageBreakPreview" zoomScaleSheetLayoutView="100" workbookViewId="0" topLeftCell="A43">
      <selection activeCell="C74" sqref="C74:C79"/>
    </sheetView>
  </sheetViews>
  <sheetFormatPr defaultColWidth="9.00390625" defaultRowHeight="12.75"/>
  <cols>
    <col min="1" max="1" width="27.75390625" style="61" customWidth="1"/>
    <col min="2" max="2" width="22.125" style="62" customWidth="1"/>
    <col min="3" max="3" width="12.00390625" style="68" customWidth="1"/>
    <col min="4" max="4" width="28.375" style="50" customWidth="1"/>
    <col min="5" max="5" width="24.375" style="50" customWidth="1"/>
    <col min="6" max="6" width="15.875" style="50" customWidth="1"/>
    <col min="7" max="7" width="14.125" style="50" customWidth="1"/>
    <col min="8" max="16384" width="9.25390625" style="39" customWidth="1"/>
  </cols>
  <sheetData>
    <row r="1" spans="1:7" s="36" customFormat="1" ht="41.25" customHeight="1">
      <c r="A1" s="34" t="s">
        <v>14</v>
      </c>
      <c r="B1" s="34" t="s">
        <v>5</v>
      </c>
      <c r="C1" s="34" t="s">
        <v>6</v>
      </c>
      <c r="D1" s="34" t="s">
        <v>7</v>
      </c>
      <c r="E1" s="34" t="s">
        <v>90</v>
      </c>
      <c r="F1" s="34" t="s">
        <v>8</v>
      </c>
      <c r="G1" s="35" t="s">
        <v>9</v>
      </c>
    </row>
    <row r="2" spans="1:7" ht="33" customHeight="1">
      <c r="A2" s="42" t="s">
        <v>10</v>
      </c>
      <c r="B2" s="57" t="s">
        <v>36</v>
      </c>
      <c r="C2" s="58" t="s">
        <v>0</v>
      </c>
      <c r="D2" s="51" t="s">
        <v>189</v>
      </c>
      <c r="E2" s="51" t="s">
        <v>103</v>
      </c>
      <c r="F2" s="51" t="s">
        <v>178</v>
      </c>
      <c r="G2" s="38" t="s">
        <v>13</v>
      </c>
    </row>
    <row r="3" spans="1:7" ht="45" customHeight="1">
      <c r="A3" s="42" t="s">
        <v>11</v>
      </c>
      <c r="B3" s="57"/>
      <c r="C3" s="58"/>
      <c r="D3" s="52" t="s">
        <v>191</v>
      </c>
      <c r="E3" s="52" t="s">
        <v>105</v>
      </c>
      <c r="F3" s="52" t="s">
        <v>106</v>
      </c>
      <c r="G3" s="38" t="s">
        <v>13</v>
      </c>
    </row>
    <row r="4" spans="1:7" ht="43.5" customHeight="1">
      <c r="A4" s="42" t="s">
        <v>12</v>
      </c>
      <c r="B4" s="57"/>
      <c r="C4" s="58"/>
      <c r="D4" s="51" t="s">
        <v>193</v>
      </c>
      <c r="E4" s="51" t="s">
        <v>108</v>
      </c>
      <c r="F4" s="51" t="s">
        <v>109</v>
      </c>
      <c r="G4" s="38" t="s">
        <v>13</v>
      </c>
    </row>
    <row r="5" spans="1:7" ht="126" customHeight="1">
      <c r="A5" s="42" t="s">
        <v>34</v>
      </c>
      <c r="B5" s="37" t="s">
        <v>274</v>
      </c>
      <c r="C5" s="41" t="s">
        <v>0</v>
      </c>
      <c r="D5" s="51" t="s">
        <v>197</v>
      </c>
      <c r="E5" s="51" t="s">
        <v>121</v>
      </c>
      <c r="F5" s="51" t="s">
        <v>122</v>
      </c>
      <c r="G5" s="38" t="s">
        <v>13</v>
      </c>
    </row>
    <row r="6" spans="1:7" ht="35.25" customHeight="1">
      <c r="A6" s="42" t="s">
        <v>10</v>
      </c>
      <c r="B6" s="54" t="s">
        <v>272</v>
      </c>
      <c r="C6" s="58" t="s">
        <v>37</v>
      </c>
      <c r="D6" s="52" t="s">
        <v>204</v>
      </c>
      <c r="E6" s="52" t="s">
        <v>123</v>
      </c>
      <c r="F6" s="52" t="s">
        <v>225</v>
      </c>
      <c r="G6" s="38" t="s">
        <v>13</v>
      </c>
    </row>
    <row r="7" spans="1:7" ht="30" customHeight="1">
      <c r="A7" s="42" t="s">
        <v>11</v>
      </c>
      <c r="B7" s="55"/>
      <c r="C7" s="58"/>
      <c r="D7" s="52" t="s">
        <v>205</v>
      </c>
      <c r="E7" s="52" t="s">
        <v>280</v>
      </c>
      <c r="F7" s="52" t="s">
        <v>226</v>
      </c>
      <c r="G7" s="38" t="s">
        <v>13</v>
      </c>
    </row>
    <row r="8" spans="1:7" ht="36" customHeight="1">
      <c r="A8" s="42" t="s">
        <v>12</v>
      </c>
      <c r="B8" s="56"/>
      <c r="C8" s="58"/>
      <c r="D8" s="52" t="s">
        <v>205</v>
      </c>
      <c r="E8" s="52" t="s">
        <v>280</v>
      </c>
      <c r="F8" s="52" t="s">
        <v>227</v>
      </c>
      <c r="G8" s="38" t="s">
        <v>13</v>
      </c>
    </row>
    <row r="9" spans="1:7" ht="61.5" customHeight="1">
      <c r="A9" s="42" t="s">
        <v>34</v>
      </c>
      <c r="B9" s="40" t="s">
        <v>273</v>
      </c>
      <c r="C9" s="58"/>
      <c r="D9" s="52" t="s">
        <v>204</v>
      </c>
      <c r="E9" s="52" t="s">
        <v>123</v>
      </c>
      <c r="F9" s="52" t="s">
        <v>228</v>
      </c>
      <c r="G9" s="38" t="s">
        <v>13</v>
      </c>
    </row>
    <row r="10" spans="1:7" ht="54" customHeight="1">
      <c r="A10" s="42" t="s">
        <v>10</v>
      </c>
      <c r="B10" s="57" t="s">
        <v>15</v>
      </c>
      <c r="C10" s="63" t="s">
        <v>4</v>
      </c>
      <c r="D10" s="51" t="s">
        <v>222</v>
      </c>
      <c r="E10" s="51" t="s">
        <v>160</v>
      </c>
      <c r="F10" s="51" t="s">
        <v>229</v>
      </c>
      <c r="G10" s="38" t="s">
        <v>13</v>
      </c>
    </row>
    <row r="11" spans="1:7" ht="43.5" customHeight="1">
      <c r="A11" s="42" t="s">
        <v>11</v>
      </c>
      <c r="B11" s="57"/>
      <c r="C11" s="64"/>
      <c r="D11" s="51" t="s">
        <v>223</v>
      </c>
      <c r="E11" s="51" t="s">
        <v>161</v>
      </c>
      <c r="F11" s="51" t="s">
        <v>162</v>
      </c>
      <c r="G11" s="38" t="s">
        <v>13</v>
      </c>
    </row>
    <row r="12" spans="1:7" ht="45.75" customHeight="1">
      <c r="A12" s="42" t="s">
        <v>12</v>
      </c>
      <c r="B12" s="57"/>
      <c r="C12" s="64"/>
      <c r="D12" s="51" t="s">
        <v>223</v>
      </c>
      <c r="E12" s="51" t="s">
        <v>161</v>
      </c>
      <c r="F12" s="51" t="s">
        <v>162</v>
      </c>
      <c r="G12" s="38" t="s">
        <v>13</v>
      </c>
    </row>
    <row r="13" spans="1:7" ht="57.75" customHeight="1">
      <c r="A13" s="42" t="s">
        <v>10</v>
      </c>
      <c r="B13" s="57" t="s">
        <v>16</v>
      </c>
      <c r="C13" s="58" t="s">
        <v>2</v>
      </c>
      <c r="D13" s="51" t="s">
        <v>207</v>
      </c>
      <c r="E13" s="51" t="s">
        <v>281</v>
      </c>
      <c r="F13" s="51" t="s">
        <v>128</v>
      </c>
      <c r="G13" s="38" t="s">
        <v>13</v>
      </c>
    </row>
    <row r="14" spans="1:7" ht="63.75" customHeight="1">
      <c r="A14" s="42" t="s">
        <v>11</v>
      </c>
      <c r="B14" s="57"/>
      <c r="C14" s="58"/>
      <c r="D14" s="51" t="s">
        <v>209</v>
      </c>
      <c r="E14" s="51" t="s">
        <v>129</v>
      </c>
      <c r="F14" s="51" t="s">
        <v>184</v>
      </c>
      <c r="G14" s="38" t="s">
        <v>13</v>
      </c>
    </row>
    <row r="15" spans="1:7" ht="66.75" customHeight="1">
      <c r="A15" s="42" t="s">
        <v>12</v>
      </c>
      <c r="B15" s="57"/>
      <c r="C15" s="58"/>
      <c r="D15" s="51" t="s">
        <v>131</v>
      </c>
      <c r="E15" s="51" t="s">
        <v>130</v>
      </c>
      <c r="F15" s="51" t="s">
        <v>137</v>
      </c>
      <c r="G15" s="38" t="s">
        <v>13</v>
      </c>
    </row>
    <row r="16" spans="1:7" ht="106.5" customHeight="1">
      <c r="A16" s="42" t="s">
        <v>34</v>
      </c>
      <c r="B16" s="37" t="s">
        <v>275</v>
      </c>
      <c r="C16" s="41" t="s">
        <v>76</v>
      </c>
      <c r="D16" s="51" t="s">
        <v>211</v>
      </c>
      <c r="E16" s="51" t="s">
        <v>283</v>
      </c>
      <c r="F16" s="51" t="s">
        <v>140</v>
      </c>
      <c r="G16" s="38" t="s">
        <v>13</v>
      </c>
    </row>
    <row r="17" spans="1:7" ht="33.75" customHeight="1">
      <c r="A17" s="42" t="s">
        <v>10</v>
      </c>
      <c r="B17" s="57" t="s">
        <v>17</v>
      </c>
      <c r="C17" s="58" t="s">
        <v>3</v>
      </c>
      <c r="D17" s="51" t="s">
        <v>219</v>
      </c>
      <c r="E17" s="51" t="s">
        <v>183</v>
      </c>
      <c r="F17" s="51" t="s">
        <v>230</v>
      </c>
      <c r="G17" s="38" t="s">
        <v>13</v>
      </c>
    </row>
    <row r="18" spans="1:7" ht="39" customHeight="1">
      <c r="A18" s="42" t="s">
        <v>11</v>
      </c>
      <c r="B18" s="57"/>
      <c r="C18" s="58"/>
      <c r="D18" s="51" t="s">
        <v>219</v>
      </c>
      <c r="E18" s="51" t="s">
        <v>183</v>
      </c>
      <c r="F18" s="51" t="s">
        <v>230</v>
      </c>
      <c r="G18" s="38" t="s">
        <v>13</v>
      </c>
    </row>
    <row r="19" spans="1:7" ht="33.75" customHeight="1">
      <c r="A19" s="42" t="s">
        <v>12</v>
      </c>
      <c r="B19" s="57"/>
      <c r="C19" s="58"/>
      <c r="D19" s="51" t="s">
        <v>219</v>
      </c>
      <c r="E19" s="51" t="s">
        <v>183</v>
      </c>
      <c r="F19" s="51" t="s">
        <v>231</v>
      </c>
      <c r="G19" s="38" t="s">
        <v>13</v>
      </c>
    </row>
    <row r="20" spans="1:7" ht="33" customHeight="1">
      <c r="A20" s="42" t="s">
        <v>10</v>
      </c>
      <c r="B20" s="57" t="s">
        <v>18</v>
      </c>
      <c r="C20" s="58" t="s">
        <v>1</v>
      </c>
      <c r="D20" s="51" t="s">
        <v>84</v>
      </c>
      <c r="E20" s="51" t="s">
        <v>150</v>
      </c>
      <c r="F20" s="51" t="s">
        <v>232</v>
      </c>
      <c r="G20" s="38" t="s">
        <v>13</v>
      </c>
    </row>
    <row r="21" spans="1:7" ht="33" customHeight="1">
      <c r="A21" s="42" t="s">
        <v>11</v>
      </c>
      <c r="B21" s="57"/>
      <c r="C21" s="58"/>
      <c r="D21" s="51" t="s">
        <v>217</v>
      </c>
      <c r="E21" s="51" t="s">
        <v>287</v>
      </c>
      <c r="F21" s="51" t="s">
        <v>233</v>
      </c>
      <c r="G21" s="38" t="s">
        <v>13</v>
      </c>
    </row>
    <row r="22" spans="1:7" ht="33" customHeight="1">
      <c r="A22" s="42" t="s">
        <v>12</v>
      </c>
      <c r="B22" s="57"/>
      <c r="C22" s="58"/>
      <c r="D22" s="51" t="s">
        <v>217</v>
      </c>
      <c r="E22" s="51" t="s">
        <v>287</v>
      </c>
      <c r="F22" s="51" t="s">
        <v>233</v>
      </c>
      <c r="G22" s="38" t="s">
        <v>13</v>
      </c>
    </row>
    <row r="23" spans="1:7" s="44" customFormat="1" ht="66.75" customHeight="1">
      <c r="A23" s="42" t="s">
        <v>19</v>
      </c>
      <c r="B23" s="57" t="s">
        <v>36</v>
      </c>
      <c r="C23" s="58" t="s">
        <v>0</v>
      </c>
      <c r="D23" s="51" t="s">
        <v>195</v>
      </c>
      <c r="E23" s="51" t="s">
        <v>110</v>
      </c>
      <c r="F23" s="51" t="s">
        <v>111</v>
      </c>
      <c r="G23" s="38" t="s">
        <v>13</v>
      </c>
    </row>
    <row r="24" spans="1:7" s="44" customFormat="1" ht="66.75" customHeight="1">
      <c r="A24" s="42" t="s">
        <v>20</v>
      </c>
      <c r="B24" s="57"/>
      <c r="C24" s="58"/>
      <c r="D24" s="51" t="s">
        <v>197</v>
      </c>
      <c r="E24" s="51" t="s">
        <v>121</v>
      </c>
      <c r="F24" s="51" t="s">
        <v>122</v>
      </c>
      <c r="G24" s="38" t="s">
        <v>13</v>
      </c>
    </row>
    <row r="25" spans="1:7" s="44" customFormat="1" ht="66.75" customHeight="1">
      <c r="A25" s="42" t="s">
        <v>19</v>
      </c>
      <c r="B25" s="57" t="s">
        <v>272</v>
      </c>
      <c r="C25" s="58" t="s">
        <v>37</v>
      </c>
      <c r="D25" s="52" t="s">
        <v>204</v>
      </c>
      <c r="E25" s="52" t="s">
        <v>123</v>
      </c>
      <c r="F25" s="52" t="s">
        <v>234</v>
      </c>
      <c r="G25" s="38" t="s">
        <v>13</v>
      </c>
    </row>
    <row r="26" spans="1:7" s="44" customFormat="1" ht="66.75" customHeight="1">
      <c r="A26" s="42" t="s">
        <v>20</v>
      </c>
      <c r="B26" s="57"/>
      <c r="C26" s="58"/>
      <c r="D26" s="52" t="s">
        <v>204</v>
      </c>
      <c r="E26" s="52" t="s">
        <v>123</v>
      </c>
      <c r="F26" s="52" t="s">
        <v>235</v>
      </c>
      <c r="G26" s="38" t="s">
        <v>13</v>
      </c>
    </row>
    <row r="27" spans="1:7" s="44" customFormat="1" ht="66" customHeight="1">
      <c r="A27" s="42" t="s">
        <v>19</v>
      </c>
      <c r="B27" s="57" t="s">
        <v>15</v>
      </c>
      <c r="C27" s="58" t="s">
        <v>4</v>
      </c>
      <c r="D27" s="51" t="s">
        <v>222</v>
      </c>
      <c r="E27" s="51" t="s">
        <v>160</v>
      </c>
      <c r="F27" s="51" t="s">
        <v>236</v>
      </c>
      <c r="G27" s="38" t="s">
        <v>13</v>
      </c>
    </row>
    <row r="28" spans="1:7" s="44" customFormat="1" ht="73.5" customHeight="1">
      <c r="A28" s="42" t="s">
        <v>20</v>
      </c>
      <c r="B28" s="57"/>
      <c r="C28" s="58"/>
      <c r="D28" s="51" t="s">
        <v>222</v>
      </c>
      <c r="E28" s="51" t="s">
        <v>160</v>
      </c>
      <c r="F28" s="51" t="s">
        <v>237</v>
      </c>
      <c r="G28" s="38" t="s">
        <v>13</v>
      </c>
    </row>
    <row r="29" spans="1:7" s="44" customFormat="1" ht="75.75" customHeight="1">
      <c r="A29" s="42" t="s">
        <v>19</v>
      </c>
      <c r="B29" s="57" t="s">
        <v>21</v>
      </c>
      <c r="C29" s="58" t="s">
        <v>77</v>
      </c>
      <c r="D29" s="51" t="s">
        <v>131</v>
      </c>
      <c r="E29" s="51" t="s">
        <v>130</v>
      </c>
      <c r="F29" s="51" t="s">
        <v>137</v>
      </c>
      <c r="G29" s="38" t="s">
        <v>13</v>
      </c>
    </row>
    <row r="30" spans="1:7" s="44" customFormat="1" ht="67.5" customHeight="1">
      <c r="A30" s="42" t="s">
        <v>20</v>
      </c>
      <c r="B30" s="57"/>
      <c r="C30" s="58"/>
      <c r="D30" s="51" t="s">
        <v>211</v>
      </c>
      <c r="E30" s="51" t="s">
        <v>283</v>
      </c>
      <c r="F30" s="51" t="s">
        <v>140</v>
      </c>
      <c r="G30" s="38" t="s">
        <v>13</v>
      </c>
    </row>
    <row r="31" spans="1:7" s="44" customFormat="1" ht="57.75" customHeight="1">
      <c r="A31" s="42" t="s">
        <v>19</v>
      </c>
      <c r="B31" s="57" t="s">
        <v>17</v>
      </c>
      <c r="C31" s="58" t="s">
        <v>3</v>
      </c>
      <c r="D31" s="51" t="s">
        <v>220</v>
      </c>
      <c r="E31" s="51" t="s">
        <v>176</v>
      </c>
      <c r="F31" s="51" t="s">
        <v>157</v>
      </c>
      <c r="G31" s="38" t="s">
        <v>13</v>
      </c>
    </row>
    <row r="32" spans="1:7" s="44" customFormat="1" ht="62.25" customHeight="1">
      <c r="A32" s="42" t="s">
        <v>20</v>
      </c>
      <c r="B32" s="57"/>
      <c r="C32" s="58"/>
      <c r="D32" s="51" t="s">
        <v>220</v>
      </c>
      <c r="E32" s="51" t="s">
        <v>176</v>
      </c>
      <c r="F32" s="51" t="s">
        <v>157</v>
      </c>
      <c r="G32" s="38" t="s">
        <v>13</v>
      </c>
    </row>
    <row r="33" spans="1:7" s="44" customFormat="1" ht="54.75" customHeight="1">
      <c r="A33" s="42" t="s">
        <v>19</v>
      </c>
      <c r="B33" s="57" t="s">
        <v>18</v>
      </c>
      <c r="C33" s="58" t="s">
        <v>1</v>
      </c>
      <c r="D33" s="51" t="s">
        <v>84</v>
      </c>
      <c r="E33" s="51" t="s">
        <v>150</v>
      </c>
      <c r="F33" s="51" t="s">
        <v>238</v>
      </c>
      <c r="G33" s="43" t="s">
        <v>13</v>
      </c>
    </row>
    <row r="34" spans="1:7" s="44" customFormat="1" ht="54.75" customHeight="1">
      <c r="A34" s="42" t="s">
        <v>20</v>
      </c>
      <c r="B34" s="57"/>
      <c r="C34" s="58"/>
      <c r="D34" s="51" t="s">
        <v>218</v>
      </c>
      <c r="E34" s="51" t="s">
        <v>174</v>
      </c>
      <c r="F34" s="51" t="s">
        <v>239</v>
      </c>
      <c r="G34" s="43" t="s">
        <v>13</v>
      </c>
    </row>
    <row r="35" spans="1:7" s="45" customFormat="1" ht="39.75" customHeight="1">
      <c r="A35" s="42" t="s">
        <v>22</v>
      </c>
      <c r="B35" s="57" t="s">
        <v>36</v>
      </c>
      <c r="C35" s="58" t="s">
        <v>0</v>
      </c>
      <c r="D35" s="51" t="s">
        <v>190</v>
      </c>
      <c r="E35" s="51" t="s">
        <v>118</v>
      </c>
      <c r="F35" s="51" t="s">
        <v>104</v>
      </c>
      <c r="G35" s="38" t="s">
        <v>13</v>
      </c>
    </row>
    <row r="36" spans="1:7" s="45" customFormat="1" ht="39.75" customHeight="1">
      <c r="A36" s="42" t="s">
        <v>23</v>
      </c>
      <c r="B36" s="57"/>
      <c r="C36" s="58"/>
      <c r="D36" s="52" t="s">
        <v>192</v>
      </c>
      <c r="E36" s="52" t="s">
        <v>164</v>
      </c>
      <c r="F36" s="52" t="s">
        <v>114</v>
      </c>
      <c r="G36" s="38" t="s">
        <v>13</v>
      </c>
    </row>
    <row r="37" spans="1:7" s="45" customFormat="1" ht="39.75" customHeight="1">
      <c r="A37" s="42" t="s">
        <v>24</v>
      </c>
      <c r="B37" s="57"/>
      <c r="C37" s="58"/>
      <c r="D37" s="52" t="s">
        <v>194</v>
      </c>
      <c r="E37" s="52" t="s">
        <v>166</v>
      </c>
      <c r="F37" s="52" t="s">
        <v>117</v>
      </c>
      <c r="G37" s="38" t="s">
        <v>13</v>
      </c>
    </row>
    <row r="38" spans="1:7" s="45" customFormat="1" ht="39.75" customHeight="1">
      <c r="A38" s="42" t="s">
        <v>78</v>
      </c>
      <c r="B38" s="57"/>
      <c r="C38" s="58"/>
      <c r="D38" s="51" t="s">
        <v>80</v>
      </c>
      <c r="E38" s="51" t="s">
        <v>179</v>
      </c>
      <c r="F38" s="51" t="s">
        <v>180</v>
      </c>
      <c r="G38" s="38" t="s">
        <v>13</v>
      </c>
    </row>
    <row r="39" spans="1:7" s="45" customFormat="1" ht="39.75" customHeight="1">
      <c r="A39" s="42" t="s">
        <v>22</v>
      </c>
      <c r="B39" s="57" t="s">
        <v>272</v>
      </c>
      <c r="C39" s="58" t="s">
        <v>37</v>
      </c>
      <c r="D39" s="52" t="s">
        <v>204</v>
      </c>
      <c r="E39" s="52" t="s">
        <v>123</v>
      </c>
      <c r="F39" s="52" t="s">
        <v>240</v>
      </c>
      <c r="G39" s="38" t="s">
        <v>13</v>
      </c>
    </row>
    <row r="40" spans="1:7" s="45" customFormat="1" ht="39.75" customHeight="1">
      <c r="A40" s="42" t="s">
        <v>23</v>
      </c>
      <c r="B40" s="57"/>
      <c r="C40" s="58"/>
      <c r="D40" s="52" t="s">
        <v>205</v>
      </c>
      <c r="E40" s="52" t="s">
        <v>280</v>
      </c>
      <c r="F40" s="52" t="s">
        <v>241</v>
      </c>
      <c r="G40" s="38" t="s">
        <v>13</v>
      </c>
    </row>
    <row r="41" spans="1:7" s="45" customFormat="1" ht="39.75" customHeight="1">
      <c r="A41" s="42" t="s">
        <v>24</v>
      </c>
      <c r="B41" s="57"/>
      <c r="C41" s="58"/>
      <c r="D41" s="52" t="s">
        <v>205</v>
      </c>
      <c r="E41" s="52" t="s">
        <v>280</v>
      </c>
      <c r="F41" s="52" t="s">
        <v>242</v>
      </c>
      <c r="G41" s="38" t="s">
        <v>13</v>
      </c>
    </row>
    <row r="42" spans="1:7" s="45" customFormat="1" ht="39.75" customHeight="1">
      <c r="A42" s="42" t="s">
        <v>78</v>
      </c>
      <c r="B42" s="57"/>
      <c r="C42" s="58"/>
      <c r="D42" s="52" t="s">
        <v>205</v>
      </c>
      <c r="E42" s="52" t="s">
        <v>280</v>
      </c>
      <c r="F42" s="52" t="s">
        <v>243</v>
      </c>
      <c r="G42" s="38" t="s">
        <v>13</v>
      </c>
    </row>
    <row r="43" spans="1:7" s="45" customFormat="1" ht="39.75" customHeight="1">
      <c r="A43" s="42" t="s">
        <v>22</v>
      </c>
      <c r="B43" s="57" t="s">
        <v>15</v>
      </c>
      <c r="C43" s="58" t="s">
        <v>4</v>
      </c>
      <c r="D43" s="51" t="s">
        <v>222</v>
      </c>
      <c r="E43" s="51" t="s">
        <v>160</v>
      </c>
      <c r="F43" s="51" t="s">
        <v>237</v>
      </c>
      <c r="G43" s="38" t="s">
        <v>13</v>
      </c>
    </row>
    <row r="44" spans="1:7" s="45" customFormat="1" ht="39.75" customHeight="1">
      <c r="A44" s="42" t="s">
        <v>23</v>
      </c>
      <c r="B44" s="57"/>
      <c r="C44" s="58"/>
      <c r="D44" s="51" t="s">
        <v>223</v>
      </c>
      <c r="E44" s="51" t="s">
        <v>161</v>
      </c>
      <c r="F44" s="51" t="s">
        <v>162</v>
      </c>
      <c r="G44" s="38" t="s">
        <v>13</v>
      </c>
    </row>
    <row r="45" spans="1:7" s="45" customFormat="1" ht="39.75" customHeight="1">
      <c r="A45" s="42" t="s">
        <v>24</v>
      </c>
      <c r="B45" s="57"/>
      <c r="C45" s="58"/>
      <c r="D45" s="51" t="s">
        <v>223</v>
      </c>
      <c r="E45" s="51" t="s">
        <v>161</v>
      </c>
      <c r="F45" s="51" t="s">
        <v>162</v>
      </c>
      <c r="G45" s="38" t="s">
        <v>13</v>
      </c>
    </row>
    <row r="46" spans="1:7" s="45" customFormat="1" ht="39.75" customHeight="1">
      <c r="A46" s="42" t="s">
        <v>78</v>
      </c>
      <c r="B46" s="57"/>
      <c r="C46" s="58"/>
      <c r="D46" s="51" t="s">
        <v>223</v>
      </c>
      <c r="E46" s="51" t="s">
        <v>161</v>
      </c>
      <c r="F46" s="51" t="s">
        <v>162</v>
      </c>
      <c r="G46" s="38" t="s">
        <v>13</v>
      </c>
    </row>
    <row r="47" spans="1:7" s="45" customFormat="1" ht="48" customHeight="1">
      <c r="A47" s="42" t="s">
        <v>22</v>
      </c>
      <c r="B47" s="57" t="s">
        <v>21</v>
      </c>
      <c r="C47" s="58" t="s">
        <v>2</v>
      </c>
      <c r="D47" s="51" t="s">
        <v>208</v>
      </c>
      <c r="E47" s="51" t="s">
        <v>282</v>
      </c>
      <c r="F47" s="51" t="s">
        <v>163</v>
      </c>
      <c r="G47" s="38" t="s">
        <v>13</v>
      </c>
    </row>
    <row r="48" spans="1:7" s="45" customFormat="1" ht="49.5" customHeight="1">
      <c r="A48" s="42" t="s">
        <v>23</v>
      </c>
      <c r="B48" s="57"/>
      <c r="C48" s="58"/>
      <c r="D48" s="51" t="s">
        <v>81</v>
      </c>
      <c r="E48" s="51" t="s">
        <v>188</v>
      </c>
      <c r="F48" s="51" t="s">
        <v>132</v>
      </c>
      <c r="G48" s="43" t="s">
        <v>13</v>
      </c>
    </row>
    <row r="49" spans="1:7" s="45" customFormat="1" ht="48.75" customHeight="1">
      <c r="A49" s="42" t="s">
        <v>24</v>
      </c>
      <c r="B49" s="57"/>
      <c r="C49" s="58"/>
      <c r="D49" s="51" t="s">
        <v>82</v>
      </c>
      <c r="E49" s="51" t="s">
        <v>133</v>
      </c>
      <c r="F49" s="51" t="s">
        <v>134</v>
      </c>
      <c r="G49" s="43" t="s">
        <v>13</v>
      </c>
    </row>
    <row r="50" spans="1:7" s="45" customFormat="1" ht="48.75" customHeight="1">
      <c r="A50" s="42" t="s">
        <v>78</v>
      </c>
      <c r="B50" s="57"/>
      <c r="C50" s="58"/>
      <c r="D50" s="51" t="s">
        <v>210</v>
      </c>
      <c r="E50" s="51" t="s">
        <v>135</v>
      </c>
      <c r="F50" s="51" t="s">
        <v>136</v>
      </c>
      <c r="G50" s="38" t="s">
        <v>13</v>
      </c>
    </row>
    <row r="51" spans="1:7" s="45" customFormat="1" ht="39.75" customHeight="1">
      <c r="A51" s="42" t="s">
        <v>22</v>
      </c>
      <c r="B51" s="57" t="s">
        <v>17</v>
      </c>
      <c r="C51" s="58" t="s">
        <v>3</v>
      </c>
      <c r="D51" s="51" t="s">
        <v>219</v>
      </c>
      <c r="E51" s="51" t="s">
        <v>183</v>
      </c>
      <c r="F51" s="51" t="s">
        <v>244</v>
      </c>
      <c r="G51" s="38" t="s">
        <v>13</v>
      </c>
    </row>
    <row r="52" spans="1:7" s="45" customFormat="1" ht="39.75" customHeight="1">
      <c r="A52" s="42" t="s">
        <v>23</v>
      </c>
      <c r="B52" s="57"/>
      <c r="C52" s="58"/>
      <c r="D52" s="51" t="s">
        <v>219</v>
      </c>
      <c r="E52" s="51" t="s">
        <v>183</v>
      </c>
      <c r="F52" s="51" t="s">
        <v>231</v>
      </c>
      <c r="G52" s="38" t="s">
        <v>13</v>
      </c>
    </row>
    <row r="53" spans="1:7" s="45" customFormat="1" ht="39.75" customHeight="1">
      <c r="A53" s="42" t="s">
        <v>24</v>
      </c>
      <c r="B53" s="57"/>
      <c r="C53" s="58"/>
      <c r="D53" s="51" t="s">
        <v>219</v>
      </c>
      <c r="E53" s="51" t="s">
        <v>183</v>
      </c>
      <c r="F53" s="51" t="s">
        <v>245</v>
      </c>
      <c r="G53" s="38" t="s">
        <v>13</v>
      </c>
    </row>
    <row r="54" spans="1:7" s="45" customFormat="1" ht="39.75" customHeight="1">
      <c r="A54" s="42" t="s">
        <v>78</v>
      </c>
      <c r="B54" s="57"/>
      <c r="C54" s="58"/>
      <c r="D54" s="51" t="s">
        <v>219</v>
      </c>
      <c r="E54" s="51" t="s">
        <v>183</v>
      </c>
      <c r="F54" s="51" t="s">
        <v>246</v>
      </c>
      <c r="G54" s="38" t="s">
        <v>13</v>
      </c>
    </row>
    <row r="55" spans="1:7" s="45" customFormat="1" ht="39.75" customHeight="1">
      <c r="A55" s="42" t="s">
        <v>22</v>
      </c>
      <c r="B55" s="57" t="s">
        <v>18</v>
      </c>
      <c r="C55" s="58" t="s">
        <v>1</v>
      </c>
      <c r="D55" s="51" t="s">
        <v>84</v>
      </c>
      <c r="E55" s="51" t="s">
        <v>150</v>
      </c>
      <c r="F55" s="51" t="s">
        <v>247</v>
      </c>
      <c r="G55" s="38" t="s">
        <v>13</v>
      </c>
    </row>
    <row r="56" spans="1:7" s="45" customFormat="1" ht="39.75" customHeight="1">
      <c r="A56" s="42" t="s">
        <v>23</v>
      </c>
      <c r="B56" s="57"/>
      <c r="C56" s="58"/>
      <c r="D56" s="51" t="s">
        <v>217</v>
      </c>
      <c r="E56" s="51" t="s">
        <v>287</v>
      </c>
      <c r="F56" s="51" t="s">
        <v>248</v>
      </c>
      <c r="G56" s="38" t="s">
        <v>13</v>
      </c>
    </row>
    <row r="57" spans="1:7" s="45" customFormat="1" ht="39.75" customHeight="1">
      <c r="A57" s="42" t="s">
        <v>24</v>
      </c>
      <c r="B57" s="57"/>
      <c r="C57" s="58"/>
      <c r="D57" s="51" t="s">
        <v>217</v>
      </c>
      <c r="E57" s="51" t="s">
        <v>287</v>
      </c>
      <c r="F57" s="51" t="s">
        <v>249</v>
      </c>
      <c r="G57" s="38" t="s">
        <v>13</v>
      </c>
    </row>
    <row r="58" spans="1:7" s="45" customFormat="1" ht="39.75" customHeight="1">
      <c r="A58" s="42" t="s">
        <v>78</v>
      </c>
      <c r="B58" s="57"/>
      <c r="C58" s="58"/>
      <c r="D58" s="51" t="s">
        <v>217</v>
      </c>
      <c r="E58" s="51" t="s">
        <v>287</v>
      </c>
      <c r="F58" s="51" t="s">
        <v>250</v>
      </c>
      <c r="G58" s="38" t="s">
        <v>13</v>
      </c>
    </row>
    <row r="59" spans="1:7" ht="216" customHeight="1">
      <c r="A59" s="42" t="s">
        <v>26</v>
      </c>
      <c r="B59" s="40" t="s">
        <v>279</v>
      </c>
      <c r="C59" s="65" t="s">
        <v>0</v>
      </c>
      <c r="D59" s="52" t="s">
        <v>199</v>
      </c>
      <c r="E59" s="52" t="s">
        <v>115</v>
      </c>
      <c r="F59" s="52" t="s">
        <v>116</v>
      </c>
      <c r="G59" s="38" t="s">
        <v>13</v>
      </c>
    </row>
    <row r="60" spans="1:7" ht="63" customHeight="1">
      <c r="A60" s="42" t="s">
        <v>79</v>
      </c>
      <c r="B60" s="54" t="s">
        <v>276</v>
      </c>
      <c r="C60" s="63" t="s">
        <v>0</v>
      </c>
      <c r="D60" s="52" t="s">
        <v>202</v>
      </c>
      <c r="E60" s="52" t="s">
        <v>168</v>
      </c>
      <c r="F60" s="52" t="s">
        <v>169</v>
      </c>
      <c r="G60" s="38" t="s">
        <v>13</v>
      </c>
    </row>
    <row r="61" spans="1:7" ht="63" customHeight="1">
      <c r="A61" s="42" t="s">
        <v>25</v>
      </c>
      <c r="B61" s="55"/>
      <c r="C61" s="64"/>
      <c r="D61" s="52" t="s">
        <v>202</v>
      </c>
      <c r="E61" s="52" t="s">
        <v>168</v>
      </c>
      <c r="F61" s="52" t="s">
        <v>169</v>
      </c>
      <c r="G61" s="38" t="s">
        <v>13</v>
      </c>
    </row>
    <row r="62" spans="1:7" ht="63" customHeight="1">
      <c r="A62" s="42" t="s">
        <v>31</v>
      </c>
      <c r="B62" s="56"/>
      <c r="C62" s="66"/>
      <c r="D62" s="51" t="s">
        <v>203</v>
      </c>
      <c r="E62" s="51" t="s">
        <v>119</v>
      </c>
      <c r="F62" s="51" t="s">
        <v>251</v>
      </c>
      <c r="G62" s="38" t="s">
        <v>13</v>
      </c>
    </row>
    <row r="63" spans="1:7" ht="52.5" customHeight="1">
      <c r="A63" s="42" t="s">
        <v>35</v>
      </c>
      <c r="B63" s="57" t="s">
        <v>36</v>
      </c>
      <c r="C63" s="58" t="s">
        <v>0</v>
      </c>
      <c r="D63" s="51" t="s">
        <v>200</v>
      </c>
      <c r="E63" s="51" t="s">
        <v>165</v>
      </c>
      <c r="F63" s="51" t="s">
        <v>252</v>
      </c>
      <c r="G63" s="38" t="s">
        <v>85</v>
      </c>
    </row>
    <row r="64" spans="1:7" ht="51" customHeight="1">
      <c r="A64" s="42" t="s">
        <v>35</v>
      </c>
      <c r="B64" s="57"/>
      <c r="C64" s="58"/>
      <c r="D64" s="51" t="s">
        <v>201</v>
      </c>
      <c r="E64" s="51" t="s">
        <v>186</v>
      </c>
      <c r="F64" s="51" t="s">
        <v>187</v>
      </c>
      <c r="G64" s="38" t="s">
        <v>86</v>
      </c>
    </row>
    <row r="65" spans="1:7" ht="61.5" customHeight="1">
      <c r="A65" s="42" t="s">
        <v>291</v>
      </c>
      <c r="B65" s="57"/>
      <c r="C65" s="58"/>
      <c r="D65" s="51" t="s">
        <v>198</v>
      </c>
      <c r="E65" s="51" t="s">
        <v>107</v>
      </c>
      <c r="F65" s="51" t="s">
        <v>181</v>
      </c>
      <c r="G65" s="38" t="s">
        <v>13</v>
      </c>
    </row>
    <row r="66" spans="1:7" ht="29.25" customHeight="1">
      <c r="A66" s="42" t="s">
        <v>27</v>
      </c>
      <c r="B66" s="57"/>
      <c r="C66" s="58"/>
      <c r="D66" s="52" t="s">
        <v>191</v>
      </c>
      <c r="E66" s="52" t="s">
        <v>105</v>
      </c>
      <c r="F66" s="52" t="s">
        <v>106</v>
      </c>
      <c r="G66" s="38" t="s">
        <v>13</v>
      </c>
    </row>
    <row r="67" spans="1:7" ht="33" customHeight="1">
      <c r="A67" s="42" t="s">
        <v>29</v>
      </c>
      <c r="B67" s="57"/>
      <c r="C67" s="58"/>
      <c r="D67" s="51" t="s">
        <v>195</v>
      </c>
      <c r="E67" s="51" t="s">
        <v>110</v>
      </c>
      <c r="F67" s="51" t="s">
        <v>111</v>
      </c>
      <c r="G67" s="38" t="s">
        <v>13</v>
      </c>
    </row>
    <row r="68" spans="1:7" ht="46.5" customHeight="1">
      <c r="A68" s="42" t="s">
        <v>30</v>
      </c>
      <c r="B68" s="57"/>
      <c r="C68" s="58"/>
      <c r="D68" s="51" t="s">
        <v>203</v>
      </c>
      <c r="E68" s="51" t="s">
        <v>119</v>
      </c>
      <c r="F68" s="51" t="s">
        <v>253</v>
      </c>
      <c r="G68" s="38" t="s">
        <v>13</v>
      </c>
    </row>
    <row r="69" spans="1:7" ht="43.5" customHeight="1">
      <c r="A69" s="42" t="s">
        <v>32</v>
      </c>
      <c r="B69" s="57"/>
      <c r="C69" s="58"/>
      <c r="D69" s="51" t="s">
        <v>196</v>
      </c>
      <c r="E69" s="51" t="s">
        <v>112</v>
      </c>
      <c r="F69" s="51" t="s">
        <v>254</v>
      </c>
      <c r="G69" s="38" t="s">
        <v>13</v>
      </c>
    </row>
    <row r="70" spans="1:7" ht="95.25" customHeight="1">
      <c r="A70" s="42" t="s">
        <v>28</v>
      </c>
      <c r="B70" s="34" t="s">
        <v>277</v>
      </c>
      <c r="C70" s="41" t="s">
        <v>0</v>
      </c>
      <c r="D70" s="52" t="s">
        <v>202</v>
      </c>
      <c r="E70" s="52" t="s">
        <v>168</v>
      </c>
      <c r="F70" s="52" t="s">
        <v>169</v>
      </c>
      <c r="G70" s="38" t="s">
        <v>13</v>
      </c>
    </row>
    <row r="71" spans="1:7" ht="51" customHeight="1">
      <c r="A71" s="42" t="s">
        <v>79</v>
      </c>
      <c r="B71" s="54" t="s">
        <v>278</v>
      </c>
      <c r="C71" s="63" t="s">
        <v>37</v>
      </c>
      <c r="D71" s="52" t="s">
        <v>206</v>
      </c>
      <c r="E71" s="52" t="s">
        <v>126</v>
      </c>
      <c r="F71" s="52" t="s">
        <v>255</v>
      </c>
      <c r="G71" s="38" t="s">
        <v>13</v>
      </c>
    </row>
    <row r="72" spans="1:7" ht="40.5" customHeight="1">
      <c r="A72" s="42" t="s">
        <v>25</v>
      </c>
      <c r="B72" s="55"/>
      <c r="C72" s="64"/>
      <c r="D72" s="52" t="s">
        <v>206</v>
      </c>
      <c r="E72" s="52" t="s">
        <v>126</v>
      </c>
      <c r="F72" s="52" t="s">
        <v>256</v>
      </c>
      <c r="G72" s="38" t="s">
        <v>13</v>
      </c>
    </row>
    <row r="73" spans="1:7" ht="45.75" customHeight="1">
      <c r="A73" s="42" t="s">
        <v>31</v>
      </c>
      <c r="B73" s="56"/>
      <c r="C73" s="66"/>
      <c r="D73" s="52" t="s">
        <v>206</v>
      </c>
      <c r="E73" s="52" t="s">
        <v>126</v>
      </c>
      <c r="F73" s="52" t="s">
        <v>257</v>
      </c>
      <c r="G73" s="38" t="s">
        <v>13</v>
      </c>
    </row>
    <row r="74" spans="1:7" ht="66" customHeight="1">
      <c r="A74" s="42" t="s">
        <v>35</v>
      </c>
      <c r="B74" s="57" t="s">
        <v>272</v>
      </c>
      <c r="C74" s="58" t="s">
        <v>37</v>
      </c>
      <c r="D74" s="52" t="s">
        <v>206</v>
      </c>
      <c r="E74" s="52" t="s">
        <v>126</v>
      </c>
      <c r="F74" s="52" t="s">
        <v>258</v>
      </c>
      <c r="G74" s="38" t="s">
        <v>13</v>
      </c>
    </row>
    <row r="75" spans="1:7" ht="63" customHeight="1">
      <c r="A75" s="60" t="s">
        <v>291</v>
      </c>
      <c r="B75" s="57"/>
      <c r="C75" s="58"/>
      <c r="D75" s="52" t="s">
        <v>204</v>
      </c>
      <c r="E75" s="52" t="s">
        <v>123</v>
      </c>
      <c r="F75" s="52" t="s">
        <v>259</v>
      </c>
      <c r="G75" s="38" t="s">
        <v>13</v>
      </c>
    </row>
    <row r="76" spans="1:7" ht="30.75" customHeight="1">
      <c r="A76" s="60" t="s">
        <v>27</v>
      </c>
      <c r="B76" s="57"/>
      <c r="C76" s="58"/>
      <c r="D76" s="52" t="s">
        <v>205</v>
      </c>
      <c r="E76" s="52" t="s">
        <v>280</v>
      </c>
      <c r="F76" s="52" t="s">
        <v>227</v>
      </c>
      <c r="G76" s="38" t="s">
        <v>13</v>
      </c>
    </row>
    <row r="77" spans="1:7" ht="36" customHeight="1">
      <c r="A77" s="60" t="s">
        <v>29</v>
      </c>
      <c r="B77" s="57"/>
      <c r="C77" s="58"/>
      <c r="D77" s="52" t="s">
        <v>204</v>
      </c>
      <c r="E77" s="52" t="s">
        <v>123</v>
      </c>
      <c r="F77" s="52" t="s">
        <v>260</v>
      </c>
      <c r="G77" s="38" t="s">
        <v>13</v>
      </c>
    </row>
    <row r="78" spans="1:7" ht="42" customHeight="1">
      <c r="A78" s="60" t="s">
        <v>30</v>
      </c>
      <c r="B78" s="57"/>
      <c r="C78" s="58"/>
      <c r="D78" s="52" t="s">
        <v>206</v>
      </c>
      <c r="E78" s="52" t="s">
        <v>126</v>
      </c>
      <c r="F78" s="52" t="s">
        <v>261</v>
      </c>
      <c r="G78" s="38" t="s">
        <v>13</v>
      </c>
    </row>
    <row r="79" spans="1:7" ht="48" customHeight="1">
      <c r="A79" s="60" t="s">
        <v>32</v>
      </c>
      <c r="B79" s="57"/>
      <c r="C79" s="58"/>
      <c r="D79" s="52" t="s">
        <v>204</v>
      </c>
      <c r="E79" s="52" t="s">
        <v>123</v>
      </c>
      <c r="F79" s="52" t="s">
        <v>262</v>
      </c>
      <c r="G79" s="38" t="s">
        <v>13</v>
      </c>
    </row>
    <row r="80" spans="1:7" s="49" customFormat="1" ht="69" customHeight="1">
      <c r="A80" s="42" t="s">
        <v>35</v>
      </c>
      <c r="B80" s="57" t="s">
        <v>15</v>
      </c>
      <c r="C80" s="67" t="s">
        <v>4</v>
      </c>
      <c r="D80" s="51" t="s">
        <v>222</v>
      </c>
      <c r="E80" s="51" t="s">
        <v>160</v>
      </c>
      <c r="F80" s="51" t="s">
        <v>263</v>
      </c>
      <c r="G80" s="48" t="s">
        <v>13</v>
      </c>
    </row>
    <row r="81" spans="1:7" s="49" customFormat="1" ht="62.25" customHeight="1">
      <c r="A81" s="60" t="s">
        <v>291</v>
      </c>
      <c r="B81" s="57"/>
      <c r="C81" s="67"/>
      <c r="D81" s="51" t="s">
        <v>222</v>
      </c>
      <c r="E81" s="51" t="s">
        <v>160</v>
      </c>
      <c r="F81" s="51" t="s">
        <v>264</v>
      </c>
      <c r="G81" s="48" t="s">
        <v>13</v>
      </c>
    </row>
    <row r="82" spans="1:7" s="49" customFormat="1" ht="27.75" customHeight="1">
      <c r="A82" s="60" t="s">
        <v>27</v>
      </c>
      <c r="B82" s="57"/>
      <c r="C82" s="67"/>
      <c r="D82" s="51" t="s">
        <v>223</v>
      </c>
      <c r="E82" s="51" t="s">
        <v>161</v>
      </c>
      <c r="F82" s="51" t="s">
        <v>162</v>
      </c>
      <c r="G82" s="48" t="s">
        <v>13</v>
      </c>
    </row>
    <row r="83" spans="1:7" s="49" customFormat="1" ht="32.25" customHeight="1">
      <c r="A83" s="60" t="s">
        <v>29</v>
      </c>
      <c r="B83" s="57"/>
      <c r="C83" s="67"/>
      <c r="D83" s="51" t="s">
        <v>222</v>
      </c>
      <c r="E83" s="51" t="s">
        <v>160</v>
      </c>
      <c r="F83" s="51" t="s">
        <v>265</v>
      </c>
      <c r="G83" s="48" t="s">
        <v>13</v>
      </c>
    </row>
    <row r="84" spans="1:7" s="49" customFormat="1" ht="57" customHeight="1">
      <c r="A84" s="60" t="s">
        <v>30</v>
      </c>
      <c r="B84" s="57"/>
      <c r="C84" s="67"/>
      <c r="D84" s="51" t="s">
        <v>222</v>
      </c>
      <c r="E84" s="51" t="s">
        <v>160</v>
      </c>
      <c r="F84" s="51" t="s">
        <v>266</v>
      </c>
      <c r="G84" s="48" t="s">
        <v>13</v>
      </c>
    </row>
    <row r="85" spans="1:7" s="49" customFormat="1" ht="65.25" customHeight="1">
      <c r="A85" s="60" t="s">
        <v>32</v>
      </c>
      <c r="B85" s="57"/>
      <c r="C85" s="67"/>
      <c r="D85" s="51" t="s">
        <v>222</v>
      </c>
      <c r="E85" s="51" t="s">
        <v>160</v>
      </c>
      <c r="F85" s="51" t="s">
        <v>267</v>
      </c>
      <c r="G85" s="48" t="s">
        <v>13</v>
      </c>
    </row>
    <row r="86" spans="1:7" ht="50.25" customHeight="1">
      <c r="A86" s="42" t="s">
        <v>26</v>
      </c>
      <c r="B86" s="57" t="s">
        <v>33</v>
      </c>
      <c r="C86" s="58" t="s">
        <v>2</v>
      </c>
      <c r="D86" s="51" t="s">
        <v>213</v>
      </c>
      <c r="E86" s="51" t="s">
        <v>284</v>
      </c>
      <c r="F86" s="51" t="s">
        <v>143</v>
      </c>
      <c r="G86" s="38" t="s">
        <v>13</v>
      </c>
    </row>
    <row r="87" spans="1:7" ht="46.5" customHeight="1">
      <c r="A87" s="42" t="s">
        <v>79</v>
      </c>
      <c r="B87" s="57"/>
      <c r="C87" s="58"/>
      <c r="D87" s="51" t="s">
        <v>216</v>
      </c>
      <c r="E87" s="51" t="s">
        <v>285</v>
      </c>
      <c r="F87" s="51" t="s">
        <v>147</v>
      </c>
      <c r="G87" s="38" t="s">
        <v>13</v>
      </c>
    </row>
    <row r="88" spans="1:7" ht="42" customHeight="1">
      <c r="A88" s="42" t="s">
        <v>25</v>
      </c>
      <c r="B88" s="57"/>
      <c r="C88" s="58"/>
      <c r="D88" s="51" t="s">
        <v>216</v>
      </c>
      <c r="E88" s="51" t="s">
        <v>285</v>
      </c>
      <c r="F88" s="51" t="s">
        <v>147</v>
      </c>
      <c r="G88" s="38" t="s">
        <v>13</v>
      </c>
    </row>
    <row r="89" spans="1:7" ht="45.75" customHeight="1">
      <c r="A89" s="42" t="s">
        <v>31</v>
      </c>
      <c r="B89" s="57"/>
      <c r="C89" s="58"/>
      <c r="D89" s="51" t="s">
        <v>100</v>
      </c>
      <c r="E89" s="51" t="s">
        <v>148</v>
      </c>
      <c r="F89" s="51" t="s">
        <v>149</v>
      </c>
      <c r="G89" s="38" t="s">
        <v>13</v>
      </c>
    </row>
    <row r="90" spans="1:7" ht="82.5" customHeight="1">
      <c r="A90" s="42" t="s">
        <v>35</v>
      </c>
      <c r="B90" s="57" t="s">
        <v>21</v>
      </c>
      <c r="C90" s="58" t="s">
        <v>2</v>
      </c>
      <c r="D90" s="51" t="s">
        <v>213</v>
      </c>
      <c r="E90" s="51" t="s">
        <v>284</v>
      </c>
      <c r="F90" s="51" t="s">
        <v>143</v>
      </c>
      <c r="G90" s="38" t="s">
        <v>87</v>
      </c>
    </row>
    <row r="91" spans="1:9" ht="52.5" customHeight="1">
      <c r="A91" s="42" t="s">
        <v>35</v>
      </c>
      <c r="B91" s="57"/>
      <c r="C91" s="58"/>
      <c r="D91" s="51" t="s">
        <v>214</v>
      </c>
      <c r="E91" s="51" t="s">
        <v>286</v>
      </c>
      <c r="F91" s="51" t="s">
        <v>144</v>
      </c>
      <c r="G91" s="38" t="s">
        <v>88</v>
      </c>
      <c r="I91" s="50"/>
    </row>
    <row r="92" spans="1:7" ht="55.5" customHeight="1">
      <c r="A92" s="42" t="s">
        <v>35</v>
      </c>
      <c r="B92" s="57"/>
      <c r="C92" s="58"/>
      <c r="D92" s="51" t="s">
        <v>215</v>
      </c>
      <c r="E92" s="51" t="s">
        <v>290</v>
      </c>
      <c r="F92" s="51" t="s">
        <v>145</v>
      </c>
      <c r="G92" s="38" t="s">
        <v>89</v>
      </c>
    </row>
    <row r="93" spans="1:7" ht="69.75" customHeight="1">
      <c r="A93" s="42" t="s">
        <v>291</v>
      </c>
      <c r="B93" s="57"/>
      <c r="C93" s="58"/>
      <c r="D93" s="51" t="s">
        <v>212</v>
      </c>
      <c r="E93" s="51" t="s">
        <v>185</v>
      </c>
      <c r="F93" s="51" t="s">
        <v>141</v>
      </c>
      <c r="G93" s="43" t="s">
        <v>13</v>
      </c>
    </row>
    <row r="94" spans="1:7" ht="33" customHeight="1">
      <c r="A94" s="42" t="s">
        <v>27</v>
      </c>
      <c r="B94" s="57"/>
      <c r="C94" s="58"/>
      <c r="D94" s="51" t="s">
        <v>209</v>
      </c>
      <c r="E94" s="51" t="s">
        <v>129</v>
      </c>
      <c r="F94" s="51" t="s">
        <v>184</v>
      </c>
      <c r="G94" s="38" t="s">
        <v>13</v>
      </c>
    </row>
    <row r="95" spans="1:7" ht="36.75" customHeight="1">
      <c r="A95" s="42" t="s">
        <v>29</v>
      </c>
      <c r="B95" s="57"/>
      <c r="C95" s="58"/>
      <c r="D95" s="51" t="s">
        <v>131</v>
      </c>
      <c r="E95" s="51" t="s">
        <v>130</v>
      </c>
      <c r="F95" s="51" t="s">
        <v>137</v>
      </c>
      <c r="G95" s="38" t="s">
        <v>13</v>
      </c>
    </row>
    <row r="96" spans="1:7" ht="55.5" customHeight="1">
      <c r="A96" s="42" t="s">
        <v>30</v>
      </c>
      <c r="B96" s="57"/>
      <c r="C96" s="58"/>
      <c r="D96" s="51" t="s">
        <v>100</v>
      </c>
      <c r="E96" s="51" t="s">
        <v>148</v>
      </c>
      <c r="F96" s="51" t="s">
        <v>149</v>
      </c>
      <c r="G96" s="38" t="s">
        <v>13</v>
      </c>
    </row>
    <row r="97" spans="1:7" ht="61.5" customHeight="1">
      <c r="A97" s="42" t="s">
        <v>32</v>
      </c>
      <c r="B97" s="57"/>
      <c r="C97" s="58"/>
      <c r="D97" s="51" t="s">
        <v>83</v>
      </c>
      <c r="E97" s="51" t="s">
        <v>138</v>
      </c>
      <c r="F97" s="51" t="s">
        <v>139</v>
      </c>
      <c r="G97" s="38" t="s">
        <v>13</v>
      </c>
    </row>
    <row r="98" spans="1:7" ht="72" customHeight="1">
      <c r="A98" s="42" t="s">
        <v>35</v>
      </c>
      <c r="B98" s="57" t="s">
        <v>17</v>
      </c>
      <c r="C98" s="58" t="s">
        <v>3</v>
      </c>
      <c r="D98" s="51" t="s">
        <v>221</v>
      </c>
      <c r="E98" s="51" t="s">
        <v>158</v>
      </c>
      <c r="F98" s="51" t="s">
        <v>159</v>
      </c>
      <c r="G98" s="38" t="s">
        <v>13</v>
      </c>
    </row>
    <row r="99" spans="1:7" ht="60.75" customHeight="1">
      <c r="A99" s="42" t="s">
        <v>291</v>
      </c>
      <c r="B99" s="57"/>
      <c r="C99" s="58"/>
      <c r="D99" s="51" t="s">
        <v>220</v>
      </c>
      <c r="E99" s="51" t="s">
        <v>176</v>
      </c>
      <c r="F99" s="51" t="s">
        <v>157</v>
      </c>
      <c r="G99" s="38" t="s">
        <v>13</v>
      </c>
    </row>
    <row r="100" spans="1:7" ht="31.5" customHeight="1">
      <c r="A100" s="42" t="s">
        <v>27</v>
      </c>
      <c r="B100" s="57"/>
      <c r="C100" s="58"/>
      <c r="D100" s="51" t="s">
        <v>219</v>
      </c>
      <c r="E100" s="51" t="s">
        <v>183</v>
      </c>
      <c r="F100" s="51" t="s">
        <v>268</v>
      </c>
      <c r="G100" s="38" t="s">
        <v>13</v>
      </c>
    </row>
    <row r="101" spans="1:7" ht="30.75" customHeight="1">
      <c r="A101" s="42" t="s">
        <v>29</v>
      </c>
      <c r="B101" s="57"/>
      <c r="C101" s="58"/>
      <c r="D101" s="51" t="s">
        <v>220</v>
      </c>
      <c r="E101" s="51" t="s">
        <v>176</v>
      </c>
      <c r="F101" s="51" t="s">
        <v>157</v>
      </c>
      <c r="G101" s="38" t="s">
        <v>13</v>
      </c>
    </row>
    <row r="102" spans="1:7" ht="66.75" customHeight="1">
      <c r="A102" s="42" t="s">
        <v>30</v>
      </c>
      <c r="B102" s="57"/>
      <c r="C102" s="58"/>
      <c r="D102" s="51" t="s">
        <v>221</v>
      </c>
      <c r="E102" s="51" t="s">
        <v>158</v>
      </c>
      <c r="F102" s="51" t="s">
        <v>159</v>
      </c>
      <c r="G102" s="38" t="s">
        <v>13</v>
      </c>
    </row>
    <row r="103" spans="1:7" ht="63" customHeight="1">
      <c r="A103" s="42" t="s">
        <v>32</v>
      </c>
      <c r="B103" s="57"/>
      <c r="C103" s="58"/>
      <c r="D103" s="51" t="s">
        <v>220</v>
      </c>
      <c r="E103" s="51" t="s">
        <v>176</v>
      </c>
      <c r="F103" s="51" t="s">
        <v>157</v>
      </c>
      <c r="G103" s="38" t="s">
        <v>13</v>
      </c>
    </row>
    <row r="104" spans="1:7" ht="64.5" customHeight="1">
      <c r="A104" s="42" t="s">
        <v>35</v>
      </c>
      <c r="B104" s="57" t="s">
        <v>18</v>
      </c>
      <c r="C104" s="58" t="s">
        <v>1</v>
      </c>
      <c r="D104" s="51" t="s">
        <v>99</v>
      </c>
      <c r="E104" s="51" t="s">
        <v>288</v>
      </c>
      <c r="F104" s="51" t="s">
        <v>289</v>
      </c>
      <c r="G104" s="38" t="s">
        <v>13</v>
      </c>
    </row>
    <row r="105" spans="1:7" ht="66.75" customHeight="1">
      <c r="A105" s="42" t="s">
        <v>291</v>
      </c>
      <c r="B105" s="57"/>
      <c r="C105" s="58"/>
      <c r="D105" s="51" t="s">
        <v>218</v>
      </c>
      <c r="E105" s="51" t="s">
        <v>174</v>
      </c>
      <c r="F105" s="51" t="s">
        <v>269</v>
      </c>
      <c r="G105" s="38" t="s">
        <v>13</v>
      </c>
    </row>
    <row r="106" spans="1:7" ht="44.25" customHeight="1">
      <c r="A106" s="42" t="s">
        <v>27</v>
      </c>
      <c r="B106" s="57"/>
      <c r="C106" s="58"/>
      <c r="D106" s="53" t="s">
        <v>217</v>
      </c>
      <c r="E106" s="51" t="s">
        <v>287</v>
      </c>
      <c r="F106" s="51" t="s">
        <v>270</v>
      </c>
      <c r="G106" s="38" t="s">
        <v>13</v>
      </c>
    </row>
    <row r="107" spans="1:7" ht="40.5" customHeight="1">
      <c r="A107" s="42" t="s">
        <v>29</v>
      </c>
      <c r="B107" s="57"/>
      <c r="C107" s="58"/>
      <c r="D107" s="53" t="s">
        <v>84</v>
      </c>
      <c r="E107" s="51" t="s">
        <v>150</v>
      </c>
      <c r="F107" s="51" t="s">
        <v>271</v>
      </c>
      <c r="G107" s="38" t="s">
        <v>13</v>
      </c>
    </row>
    <row r="108" spans="1:7" ht="45" customHeight="1">
      <c r="A108" s="42" t="s">
        <v>30</v>
      </c>
      <c r="B108" s="57"/>
      <c r="C108" s="58"/>
      <c r="D108" s="51" t="s">
        <v>99</v>
      </c>
      <c r="E108" s="51" t="s">
        <v>288</v>
      </c>
      <c r="F108" s="51" t="s">
        <v>289</v>
      </c>
      <c r="G108" s="38" t="s">
        <v>13</v>
      </c>
    </row>
    <row r="109" spans="1:7" ht="54" customHeight="1">
      <c r="A109" s="42" t="s">
        <v>32</v>
      </c>
      <c r="B109" s="57"/>
      <c r="C109" s="58"/>
      <c r="D109" s="53" t="s">
        <v>84</v>
      </c>
      <c r="E109" s="51" t="s">
        <v>150</v>
      </c>
      <c r="F109" s="51" t="s">
        <v>151</v>
      </c>
      <c r="G109" s="38" t="s">
        <v>13</v>
      </c>
    </row>
  </sheetData>
  <mergeCells count="54">
    <mergeCell ref="B80:B85"/>
    <mergeCell ref="C80:C85"/>
    <mergeCell ref="C98:C103"/>
    <mergeCell ref="B104:B109"/>
    <mergeCell ref="C104:C109"/>
    <mergeCell ref="B98:B103"/>
    <mergeCell ref="B74:B79"/>
    <mergeCell ref="B35:B38"/>
    <mergeCell ref="B55:B58"/>
    <mergeCell ref="C55:C58"/>
    <mergeCell ref="C47:C50"/>
    <mergeCell ref="B51:B54"/>
    <mergeCell ref="C51:C54"/>
    <mergeCell ref="C63:C69"/>
    <mergeCell ref="B47:B50"/>
    <mergeCell ref="B63:B69"/>
    <mergeCell ref="C35:C38"/>
    <mergeCell ref="B43:B46"/>
    <mergeCell ref="C43:C46"/>
    <mergeCell ref="B39:B42"/>
    <mergeCell ref="C39:C42"/>
    <mergeCell ref="C25:C26"/>
    <mergeCell ref="B25:B26"/>
    <mergeCell ref="B33:B34"/>
    <mergeCell ref="C33:C34"/>
    <mergeCell ref="B31:B32"/>
    <mergeCell ref="C31:C32"/>
    <mergeCell ref="C27:C28"/>
    <mergeCell ref="B29:B30"/>
    <mergeCell ref="C29:C30"/>
    <mergeCell ref="B27:B28"/>
    <mergeCell ref="B10:B12"/>
    <mergeCell ref="B13:B15"/>
    <mergeCell ref="C13:C15"/>
    <mergeCell ref="C6:C9"/>
    <mergeCell ref="B6:B8"/>
    <mergeCell ref="C86:C89"/>
    <mergeCell ref="C90:C97"/>
    <mergeCell ref="B86:B89"/>
    <mergeCell ref="B90:B97"/>
    <mergeCell ref="C2:C4"/>
    <mergeCell ref="C74:C79"/>
    <mergeCell ref="B23:B24"/>
    <mergeCell ref="C23:C24"/>
    <mergeCell ref="C17:C19"/>
    <mergeCell ref="C20:C22"/>
    <mergeCell ref="C10:C12"/>
    <mergeCell ref="B17:B19"/>
    <mergeCell ref="B20:B22"/>
    <mergeCell ref="B2:B4"/>
    <mergeCell ref="B60:B62"/>
    <mergeCell ref="C60:C62"/>
    <mergeCell ref="B71:B73"/>
    <mergeCell ref="C71:C73"/>
  </mergeCells>
  <printOptions gridLines="1"/>
  <pageMargins left="0.45" right="0.32" top="1.28" bottom="0.42" header="0.47" footer="0.13"/>
  <pageSetup horizontalDpi="600" verticalDpi="600" orientation="portrait" paperSize="9" scale="64" r:id="rId1"/>
  <headerFooter alignWithMargins="0">
    <oddHeader>&amp;C&amp;"Arial Greek,Έντονη γραφή"&amp;16ΠΡΟΓΡΑΜΜΑ ΕΞΕΤΑΣΤΙΚΩΝ ΚΕΝΤΡΩΝ
ΓΡΑΠΤΟΥ ΔΙΑΓΩΝΙΣΜΟΥ ΕΚΠΑΙΔΕΥΤΙΚΩΝ ΕΤΟΥΣ 2005
16 ΙΟΥΛΙΟΥ 2005
ΓΙΑ ΤΟΥΣ ΚΛΑΔΟΥΣ ΠΕ 12, ΠΕ 14, ΠΕ 17 ΚΑΙ ΠΕ 18</oddHeader>
    <oddFooter>&amp;CΣελίδα &amp;P από &amp;N</oddFooter>
  </headerFooter>
  <rowBreaks count="5" manualBreakCount="5">
    <brk id="22" max="6" man="1"/>
    <brk id="34" max="9" man="1"/>
    <brk id="58" max="9" man="1"/>
    <brk id="73" max="9" man="1"/>
    <brk id="8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" sqref="C1:C16384"/>
    </sheetView>
  </sheetViews>
  <sheetFormatPr defaultColWidth="9.00390625" defaultRowHeight="12.75"/>
  <cols>
    <col min="1" max="1" width="9.125" style="16" customWidth="1"/>
    <col min="2" max="2" width="3.75390625" style="14" customWidth="1"/>
    <col min="3" max="3" width="58.375" style="15" bestFit="1" customWidth="1"/>
    <col min="4" max="4" width="60.25390625" style="15" customWidth="1"/>
    <col min="5" max="5" width="23.75390625" style="15" bestFit="1" customWidth="1"/>
    <col min="6" max="6" width="7.25390625" style="16" bestFit="1" customWidth="1"/>
    <col min="7" max="7" width="6.625" style="16" bestFit="1" customWidth="1"/>
    <col min="8" max="8" width="7.00390625" style="16" hidden="1" customWidth="1"/>
    <col min="9" max="9" width="6.25390625" style="17" hidden="1" customWidth="1"/>
    <col min="10" max="10" width="7.625" style="16" hidden="1" customWidth="1"/>
    <col min="11" max="16384" width="9.125" style="16" customWidth="1"/>
  </cols>
  <sheetData>
    <row r="1" spans="1:10" s="23" customFormat="1" ht="12.75">
      <c r="A1" s="23" t="s">
        <v>91</v>
      </c>
      <c r="B1" s="24"/>
      <c r="C1" s="25" t="s">
        <v>92</v>
      </c>
      <c r="D1" s="25" t="s">
        <v>101</v>
      </c>
      <c r="E1" s="25" t="s">
        <v>102</v>
      </c>
      <c r="F1" s="26" t="s">
        <v>69</v>
      </c>
      <c r="G1" s="26" t="s">
        <v>70</v>
      </c>
      <c r="H1" s="26" t="s">
        <v>93</v>
      </c>
      <c r="I1" s="27" t="s">
        <v>94</v>
      </c>
      <c r="J1" s="26" t="s">
        <v>95</v>
      </c>
    </row>
    <row r="2" spans="1:10" ht="12.75">
      <c r="A2" s="10" t="s">
        <v>0</v>
      </c>
      <c r="B2" s="8">
        <v>1</v>
      </c>
      <c r="C2" s="9" t="s">
        <v>189</v>
      </c>
      <c r="D2" s="9" t="s">
        <v>103</v>
      </c>
      <c r="E2" s="9" t="s">
        <v>178</v>
      </c>
      <c r="F2" s="10">
        <v>1210</v>
      </c>
      <c r="G2" s="10" t="s">
        <v>71</v>
      </c>
      <c r="H2" s="10" t="e">
        <f>#REF!</f>
        <v>#REF!</v>
      </c>
      <c r="I2" s="11">
        <v>450</v>
      </c>
      <c r="J2" s="12" t="e">
        <f aca="true" t="shared" si="0" ref="J2:J10">H2/I2</f>
        <v>#REF!</v>
      </c>
    </row>
    <row r="3" spans="1:10" ht="12.75">
      <c r="A3" s="10" t="s">
        <v>0</v>
      </c>
      <c r="B3" s="8">
        <v>2</v>
      </c>
      <c r="C3" s="9" t="s">
        <v>190</v>
      </c>
      <c r="D3" s="9" t="s">
        <v>118</v>
      </c>
      <c r="E3" s="9" t="s">
        <v>104</v>
      </c>
      <c r="F3" s="10">
        <v>1710</v>
      </c>
      <c r="G3" s="10" t="s">
        <v>71</v>
      </c>
      <c r="H3" s="10" t="e">
        <f>#REF!</f>
        <v>#REF!</v>
      </c>
      <c r="I3" s="11">
        <v>450</v>
      </c>
      <c r="J3" s="12" t="e">
        <f t="shared" si="0"/>
        <v>#REF!</v>
      </c>
    </row>
    <row r="4" spans="1:10" ht="12.75">
      <c r="A4" s="10" t="s">
        <v>0</v>
      </c>
      <c r="B4" s="8">
        <v>3</v>
      </c>
      <c r="C4" s="28" t="s">
        <v>191</v>
      </c>
      <c r="D4" s="28" t="s">
        <v>105</v>
      </c>
      <c r="E4" s="28" t="s">
        <v>106</v>
      </c>
      <c r="F4" s="10">
        <v>1240</v>
      </c>
      <c r="G4" s="10" t="s">
        <v>71</v>
      </c>
      <c r="H4" s="10" t="e">
        <f>#REF!+#REF!</f>
        <v>#REF!</v>
      </c>
      <c r="I4" s="11">
        <v>450</v>
      </c>
      <c r="J4" s="12" t="e">
        <f t="shared" si="0"/>
        <v>#REF!</v>
      </c>
    </row>
    <row r="5" spans="1:10" ht="12.75">
      <c r="A5" s="10" t="s">
        <v>0</v>
      </c>
      <c r="B5" s="8">
        <v>4</v>
      </c>
      <c r="C5" s="28" t="s">
        <v>192</v>
      </c>
      <c r="D5" s="28" t="s">
        <v>164</v>
      </c>
      <c r="E5" s="28" t="s">
        <v>114</v>
      </c>
      <c r="F5" s="10">
        <v>1720</v>
      </c>
      <c r="G5" s="10" t="s">
        <v>71</v>
      </c>
      <c r="H5" s="10" t="e">
        <f>#REF!</f>
        <v>#REF!</v>
      </c>
      <c r="I5" s="11">
        <v>500</v>
      </c>
      <c r="J5" s="12" t="e">
        <f t="shared" si="0"/>
        <v>#REF!</v>
      </c>
    </row>
    <row r="6" spans="1:10" ht="12.75">
      <c r="A6" s="10" t="s">
        <v>0</v>
      </c>
      <c r="B6" s="8">
        <v>5</v>
      </c>
      <c r="C6" s="9" t="s">
        <v>193</v>
      </c>
      <c r="D6" s="9" t="s">
        <v>108</v>
      </c>
      <c r="E6" s="9" t="s">
        <v>109</v>
      </c>
      <c r="F6" s="10">
        <v>1250</v>
      </c>
      <c r="G6" s="10" t="s">
        <v>71</v>
      </c>
      <c r="H6" s="10" t="e">
        <f>#REF!</f>
        <v>#REF!</v>
      </c>
      <c r="I6" s="11">
        <v>450</v>
      </c>
      <c r="J6" s="12" t="e">
        <f t="shared" si="0"/>
        <v>#REF!</v>
      </c>
    </row>
    <row r="7" spans="1:10" ht="12.75">
      <c r="A7" s="10" t="s">
        <v>0</v>
      </c>
      <c r="B7" s="8">
        <v>6</v>
      </c>
      <c r="C7" s="28" t="s">
        <v>194</v>
      </c>
      <c r="D7" s="28" t="s">
        <v>166</v>
      </c>
      <c r="E7" s="28" t="s">
        <v>117</v>
      </c>
      <c r="F7" s="10">
        <v>1730</v>
      </c>
      <c r="G7" s="10" t="s">
        <v>71</v>
      </c>
      <c r="H7" s="10" t="e">
        <f>#REF!</f>
        <v>#REF!</v>
      </c>
      <c r="I7" s="11">
        <v>500</v>
      </c>
      <c r="J7" s="12" t="e">
        <f t="shared" si="0"/>
        <v>#REF!</v>
      </c>
    </row>
    <row r="8" spans="1:10" ht="12.75">
      <c r="A8" s="10" t="s">
        <v>0</v>
      </c>
      <c r="B8" s="8">
        <v>7</v>
      </c>
      <c r="C8" s="9" t="s">
        <v>80</v>
      </c>
      <c r="D8" s="9" t="s">
        <v>179</v>
      </c>
      <c r="E8" s="9" t="s">
        <v>180</v>
      </c>
      <c r="F8" s="10">
        <v>1740</v>
      </c>
      <c r="G8" s="10" t="s">
        <v>71</v>
      </c>
      <c r="H8" s="10" t="e">
        <f>#REF!</f>
        <v>#REF!</v>
      </c>
      <c r="I8" s="11">
        <v>450</v>
      </c>
      <c r="J8" s="12" t="e">
        <f t="shared" si="0"/>
        <v>#REF!</v>
      </c>
    </row>
    <row r="9" spans="1:10" ht="12.75">
      <c r="A9" s="10" t="s">
        <v>0</v>
      </c>
      <c r="B9" s="8">
        <v>8</v>
      </c>
      <c r="C9" s="9" t="s">
        <v>195</v>
      </c>
      <c r="D9" s="9" t="s">
        <v>110</v>
      </c>
      <c r="E9" s="9" t="s">
        <v>111</v>
      </c>
      <c r="F9" s="10">
        <v>1410</v>
      </c>
      <c r="G9" s="10" t="s">
        <v>71</v>
      </c>
      <c r="H9" s="10" t="e">
        <f>#REF!+#REF!</f>
        <v>#REF!</v>
      </c>
      <c r="I9" s="11">
        <v>450</v>
      </c>
      <c r="J9" s="12" t="e">
        <f t="shared" si="0"/>
        <v>#REF!</v>
      </c>
    </row>
    <row r="10" spans="1:10" ht="12.75">
      <c r="A10" s="10" t="s">
        <v>0</v>
      </c>
      <c r="B10" s="8">
        <v>9</v>
      </c>
      <c r="C10" s="9" t="s">
        <v>196</v>
      </c>
      <c r="D10" s="9" t="s">
        <v>112</v>
      </c>
      <c r="E10" s="9" t="s">
        <v>113</v>
      </c>
      <c r="F10" s="10">
        <v>1890</v>
      </c>
      <c r="G10" s="10" t="s">
        <v>71</v>
      </c>
      <c r="H10" s="10" t="e">
        <f>#REF!</f>
        <v>#REF!</v>
      </c>
      <c r="I10" s="11">
        <v>450</v>
      </c>
      <c r="J10" s="12" t="e">
        <f t="shared" si="0"/>
        <v>#REF!</v>
      </c>
    </row>
    <row r="11" spans="1:10" ht="12.75">
      <c r="A11" s="10" t="s">
        <v>0</v>
      </c>
      <c r="B11" s="8">
        <v>10</v>
      </c>
      <c r="C11" s="13" t="s">
        <v>197</v>
      </c>
      <c r="D11" s="13" t="s">
        <v>121</v>
      </c>
      <c r="E11" s="13" t="s">
        <v>122</v>
      </c>
      <c r="F11" s="10">
        <v>1440</v>
      </c>
      <c r="G11" s="10" t="s">
        <v>71</v>
      </c>
      <c r="H11" s="10"/>
      <c r="I11" s="11"/>
      <c r="J11" s="12"/>
    </row>
    <row r="12" spans="1:10" ht="12.75">
      <c r="A12" s="10" t="s">
        <v>0</v>
      </c>
      <c r="B12" s="8">
        <v>11</v>
      </c>
      <c r="C12" s="9" t="s">
        <v>198</v>
      </c>
      <c r="D12" s="9" t="s">
        <v>107</v>
      </c>
      <c r="E12" s="9" t="s">
        <v>181</v>
      </c>
      <c r="F12" s="10">
        <v>1830</v>
      </c>
      <c r="G12" s="10" t="s">
        <v>71</v>
      </c>
      <c r="H12" s="10" t="e">
        <f>#REF!</f>
        <v>#REF!</v>
      </c>
      <c r="I12" s="11">
        <v>450</v>
      </c>
      <c r="J12" s="12" t="e">
        <f aca="true" t="shared" si="1" ref="J12:J19">H12/I12</f>
        <v>#REF!</v>
      </c>
    </row>
    <row r="13" spans="1:10" ht="12.75">
      <c r="A13" s="10" t="s">
        <v>0</v>
      </c>
      <c r="B13" s="8">
        <v>12</v>
      </c>
      <c r="C13" s="28" t="s">
        <v>199</v>
      </c>
      <c r="D13" s="28" t="s">
        <v>115</v>
      </c>
      <c r="E13" s="28" t="s">
        <v>116</v>
      </c>
      <c r="F13" s="10">
        <v>1810</v>
      </c>
      <c r="G13" s="10" t="s">
        <v>71</v>
      </c>
      <c r="H13" s="10" t="e">
        <f>#REF!</f>
        <v>#REF!</v>
      </c>
      <c r="I13" s="11">
        <v>450</v>
      </c>
      <c r="J13" s="12" t="e">
        <f t="shared" si="1"/>
        <v>#REF!</v>
      </c>
    </row>
    <row r="14" spans="1:10" ht="12.75">
      <c r="A14" s="10" t="s">
        <v>0</v>
      </c>
      <c r="B14" s="8">
        <v>13</v>
      </c>
      <c r="C14" s="13" t="s">
        <v>200</v>
      </c>
      <c r="D14" s="13" t="s">
        <v>165</v>
      </c>
      <c r="E14" s="13" t="s">
        <v>167</v>
      </c>
      <c r="F14" s="10">
        <v>1820</v>
      </c>
      <c r="G14" s="10" t="s">
        <v>85</v>
      </c>
      <c r="H14" s="10" t="e">
        <f>#REF!</f>
        <v>#REF!</v>
      </c>
      <c r="I14" s="11">
        <v>500</v>
      </c>
      <c r="J14" s="12" t="e">
        <f t="shared" si="1"/>
        <v>#REF!</v>
      </c>
    </row>
    <row r="15" spans="1:12" ht="12.75">
      <c r="A15" s="10" t="s">
        <v>0</v>
      </c>
      <c r="B15" s="8">
        <v>14</v>
      </c>
      <c r="C15" s="13" t="s">
        <v>201</v>
      </c>
      <c r="D15" s="13" t="s">
        <v>186</v>
      </c>
      <c r="E15" s="13" t="s">
        <v>187</v>
      </c>
      <c r="F15" s="10">
        <v>1820</v>
      </c>
      <c r="G15" s="10" t="s">
        <v>86</v>
      </c>
      <c r="H15" s="10" t="e">
        <f>#REF!</f>
        <v>#REF!</v>
      </c>
      <c r="I15" s="11">
        <v>450</v>
      </c>
      <c r="J15" s="12" t="e">
        <f t="shared" si="1"/>
        <v>#REF!</v>
      </c>
      <c r="K15" s="29"/>
      <c r="L15" s="29"/>
    </row>
    <row r="16" spans="1:10" ht="12.75">
      <c r="A16" s="10" t="s">
        <v>0</v>
      </c>
      <c r="B16" s="8">
        <v>15</v>
      </c>
      <c r="C16" s="28" t="s">
        <v>202</v>
      </c>
      <c r="D16" s="28" t="s">
        <v>168</v>
      </c>
      <c r="E16" s="28" t="s">
        <v>169</v>
      </c>
      <c r="F16" s="10">
        <v>1838</v>
      </c>
      <c r="G16" s="10" t="s">
        <v>71</v>
      </c>
      <c r="H16" s="10" t="e">
        <f>#REF!+#REF!+#REF!</f>
        <v>#REF!</v>
      </c>
      <c r="I16" s="11">
        <v>500</v>
      </c>
      <c r="J16" s="12" t="e">
        <f t="shared" si="1"/>
        <v>#REF!</v>
      </c>
    </row>
    <row r="17" spans="1:10" s="33" customFormat="1" ht="15" customHeight="1">
      <c r="A17" s="22" t="s">
        <v>0</v>
      </c>
      <c r="B17" s="30">
        <v>16</v>
      </c>
      <c r="C17" s="31" t="s">
        <v>203</v>
      </c>
      <c r="D17" s="31" t="s">
        <v>119</v>
      </c>
      <c r="E17" s="32" t="s">
        <v>120</v>
      </c>
      <c r="F17" s="21">
        <v>1874</v>
      </c>
      <c r="G17" s="22" t="s">
        <v>71</v>
      </c>
      <c r="H17" s="18" t="e">
        <f>#REF!+#REF!</f>
        <v>#REF!</v>
      </c>
      <c r="I17" s="19">
        <v>450</v>
      </c>
      <c r="J17" s="20" t="e">
        <f t="shared" si="1"/>
        <v>#REF!</v>
      </c>
    </row>
    <row r="18" spans="1:10" ht="15" customHeight="1">
      <c r="A18" s="10" t="s">
        <v>37</v>
      </c>
      <c r="B18" s="8">
        <v>17</v>
      </c>
      <c r="C18" s="28" t="s">
        <v>204</v>
      </c>
      <c r="D18" s="28" t="s">
        <v>123</v>
      </c>
      <c r="E18" s="28" t="s">
        <v>124</v>
      </c>
      <c r="F18" s="10">
        <v>1210</v>
      </c>
      <c r="G18" s="10" t="s">
        <v>71</v>
      </c>
      <c r="H18" s="10" t="e">
        <f>#REF!+#REF!+#REF!+#REF!+#REF!+#REF!+#REF!+#REF!</f>
        <v>#REF!</v>
      </c>
      <c r="I18" s="11">
        <v>430</v>
      </c>
      <c r="J18" s="12" t="e">
        <f t="shared" si="1"/>
        <v>#REF!</v>
      </c>
    </row>
    <row r="19" spans="1:10" ht="15" customHeight="1">
      <c r="A19" s="10" t="s">
        <v>37</v>
      </c>
      <c r="B19" s="8">
        <v>18</v>
      </c>
      <c r="C19" s="28" t="s">
        <v>205</v>
      </c>
      <c r="D19" s="28" t="s">
        <v>170</v>
      </c>
      <c r="E19" s="28" t="s">
        <v>125</v>
      </c>
      <c r="F19" s="10">
        <v>1240</v>
      </c>
      <c r="G19" s="10" t="s">
        <v>71</v>
      </c>
      <c r="H19" s="10" t="e">
        <f>#REF!+#REF!+#REF!+#REF!+#REF!+#REF!</f>
        <v>#REF!</v>
      </c>
      <c r="I19" s="11">
        <v>550</v>
      </c>
      <c r="J19" s="12" t="e">
        <f t="shared" si="1"/>
        <v>#REF!</v>
      </c>
    </row>
    <row r="20" spans="1:10" ht="15" customHeight="1">
      <c r="A20" s="10" t="s">
        <v>37</v>
      </c>
      <c r="B20" s="8">
        <v>19</v>
      </c>
      <c r="C20" s="28" t="s">
        <v>206</v>
      </c>
      <c r="D20" s="28" t="s">
        <v>126</v>
      </c>
      <c r="E20" s="28" t="s">
        <v>127</v>
      </c>
      <c r="F20" s="10">
        <v>1820</v>
      </c>
      <c r="G20" s="10" t="s">
        <v>71</v>
      </c>
      <c r="H20" s="10"/>
      <c r="I20" s="11"/>
      <c r="J20" s="12"/>
    </row>
    <row r="21" spans="1:10" ht="15" customHeight="1">
      <c r="A21" s="10" t="s">
        <v>96</v>
      </c>
      <c r="B21" s="8">
        <v>20</v>
      </c>
      <c r="C21" s="9" t="s">
        <v>207</v>
      </c>
      <c r="D21" s="9" t="s">
        <v>171</v>
      </c>
      <c r="E21" s="9" t="s">
        <v>128</v>
      </c>
      <c r="F21" s="10">
        <v>1210</v>
      </c>
      <c r="G21" s="10" t="s">
        <v>71</v>
      </c>
      <c r="H21" s="10" t="e">
        <f>#REF!</f>
        <v>#REF!</v>
      </c>
      <c r="I21" s="11">
        <v>500</v>
      </c>
      <c r="J21" s="12" t="e">
        <f aca="true" t="shared" si="2" ref="J21:J40">H21/I21</f>
        <v>#REF!</v>
      </c>
    </row>
    <row r="22" spans="1:11" ht="15" customHeight="1">
      <c r="A22" s="10" t="s">
        <v>96</v>
      </c>
      <c r="B22" s="8">
        <v>21</v>
      </c>
      <c r="C22" s="13" t="s">
        <v>208</v>
      </c>
      <c r="D22" s="13" t="s">
        <v>172</v>
      </c>
      <c r="E22" s="13" t="s">
        <v>163</v>
      </c>
      <c r="F22" s="10">
        <v>1710</v>
      </c>
      <c r="G22" s="10" t="s">
        <v>71</v>
      </c>
      <c r="H22" s="10" t="e">
        <f>#REF!</f>
        <v>#REF!</v>
      </c>
      <c r="I22" s="11">
        <v>450</v>
      </c>
      <c r="J22" s="12" t="e">
        <f t="shared" si="2"/>
        <v>#REF!</v>
      </c>
      <c r="K22" s="29"/>
    </row>
    <row r="23" spans="1:10" ht="15" customHeight="1">
      <c r="A23" s="10" t="s">
        <v>96</v>
      </c>
      <c r="B23" s="8">
        <v>22</v>
      </c>
      <c r="C23" s="9" t="s">
        <v>209</v>
      </c>
      <c r="D23" s="9" t="s">
        <v>129</v>
      </c>
      <c r="E23" s="9" t="s">
        <v>184</v>
      </c>
      <c r="F23" s="10">
        <v>1240</v>
      </c>
      <c r="G23" s="10" t="s">
        <v>71</v>
      </c>
      <c r="H23" s="10" t="e">
        <f>#REF!+#REF!</f>
        <v>#REF!</v>
      </c>
      <c r="I23" s="11">
        <v>420</v>
      </c>
      <c r="J23" s="12" t="e">
        <f t="shared" si="2"/>
        <v>#REF!</v>
      </c>
    </row>
    <row r="24" spans="1:10" ht="15" customHeight="1">
      <c r="A24" s="10" t="s">
        <v>96</v>
      </c>
      <c r="B24" s="8">
        <v>23</v>
      </c>
      <c r="C24" s="9" t="s">
        <v>81</v>
      </c>
      <c r="D24" s="9" t="s">
        <v>188</v>
      </c>
      <c r="E24" s="9" t="s">
        <v>132</v>
      </c>
      <c r="F24" s="10">
        <v>1720</v>
      </c>
      <c r="G24" s="10" t="s">
        <v>71</v>
      </c>
      <c r="H24" s="10" t="e">
        <f>#REF!</f>
        <v>#REF!</v>
      </c>
      <c r="I24" s="11">
        <v>500</v>
      </c>
      <c r="J24" s="12" t="e">
        <f t="shared" si="2"/>
        <v>#REF!</v>
      </c>
    </row>
    <row r="25" spans="1:10" ht="15" customHeight="1">
      <c r="A25" s="10" t="s">
        <v>96</v>
      </c>
      <c r="B25" s="8">
        <v>24</v>
      </c>
      <c r="C25" s="9" t="s">
        <v>82</v>
      </c>
      <c r="D25" s="9" t="s">
        <v>133</v>
      </c>
      <c r="E25" s="9" t="s">
        <v>134</v>
      </c>
      <c r="F25" s="10">
        <v>1730</v>
      </c>
      <c r="G25" s="10" t="s">
        <v>71</v>
      </c>
      <c r="H25" s="10" t="e">
        <f>#REF!</f>
        <v>#REF!</v>
      </c>
      <c r="I25" s="11">
        <v>500</v>
      </c>
      <c r="J25" s="12" t="e">
        <f t="shared" si="2"/>
        <v>#REF!</v>
      </c>
    </row>
    <row r="26" spans="1:10" ht="15" customHeight="1">
      <c r="A26" s="10" t="s">
        <v>96</v>
      </c>
      <c r="B26" s="8">
        <v>25</v>
      </c>
      <c r="C26" s="9" t="s">
        <v>210</v>
      </c>
      <c r="D26" s="9" t="s">
        <v>135</v>
      </c>
      <c r="E26" s="9" t="s">
        <v>136</v>
      </c>
      <c r="F26" s="10">
        <v>1740</v>
      </c>
      <c r="G26" s="10" t="s">
        <v>71</v>
      </c>
      <c r="H26" s="10" t="e">
        <f>#REF!</f>
        <v>#REF!</v>
      </c>
      <c r="I26" s="11">
        <v>450</v>
      </c>
      <c r="J26" s="12" t="e">
        <f t="shared" si="2"/>
        <v>#REF!</v>
      </c>
    </row>
    <row r="27" spans="1:10" ht="15" customHeight="1">
      <c r="A27" s="10" t="s">
        <v>96</v>
      </c>
      <c r="B27" s="8">
        <v>26</v>
      </c>
      <c r="C27" s="9" t="s">
        <v>131</v>
      </c>
      <c r="D27" s="9" t="s">
        <v>130</v>
      </c>
      <c r="E27" s="9" t="s">
        <v>137</v>
      </c>
      <c r="F27" s="10">
        <v>1250</v>
      </c>
      <c r="G27" s="10" t="s">
        <v>71</v>
      </c>
      <c r="H27" s="10" t="e">
        <f>#REF!+#REF!+#REF!</f>
        <v>#REF!</v>
      </c>
      <c r="I27" s="11">
        <v>500</v>
      </c>
      <c r="J27" s="12" t="e">
        <f t="shared" si="2"/>
        <v>#REF!</v>
      </c>
    </row>
    <row r="28" spans="1:10" ht="15" customHeight="1">
      <c r="A28" s="10" t="s">
        <v>96</v>
      </c>
      <c r="B28" s="8">
        <v>27</v>
      </c>
      <c r="C28" s="9" t="s">
        <v>83</v>
      </c>
      <c r="D28" s="9" t="s">
        <v>138</v>
      </c>
      <c r="E28" s="9" t="s">
        <v>139</v>
      </c>
      <c r="F28" s="10">
        <v>1890</v>
      </c>
      <c r="G28" s="10" t="s">
        <v>72</v>
      </c>
      <c r="H28" s="10" t="e">
        <f>#REF!</f>
        <v>#REF!</v>
      </c>
      <c r="I28" s="11">
        <v>500</v>
      </c>
      <c r="J28" s="12" t="e">
        <f t="shared" si="2"/>
        <v>#REF!</v>
      </c>
    </row>
    <row r="29" spans="1:10" ht="15" customHeight="1">
      <c r="A29" s="10" t="s">
        <v>96</v>
      </c>
      <c r="B29" s="8">
        <v>28</v>
      </c>
      <c r="C29" s="9" t="s">
        <v>211</v>
      </c>
      <c r="D29" s="9" t="s">
        <v>224</v>
      </c>
      <c r="E29" s="9" t="s">
        <v>140</v>
      </c>
      <c r="F29" s="10">
        <v>1280</v>
      </c>
      <c r="G29" s="10" t="s">
        <v>72</v>
      </c>
      <c r="H29" s="10" t="e">
        <f>#REF!+#REF!</f>
        <v>#REF!</v>
      </c>
      <c r="I29" s="11">
        <v>500</v>
      </c>
      <c r="J29" s="12" t="e">
        <f t="shared" si="2"/>
        <v>#REF!</v>
      </c>
    </row>
    <row r="30" spans="1:10" ht="15" customHeight="1">
      <c r="A30" s="10" t="s">
        <v>96</v>
      </c>
      <c r="B30" s="8">
        <v>29</v>
      </c>
      <c r="C30" s="9" t="s">
        <v>212</v>
      </c>
      <c r="D30" s="9" t="s">
        <v>185</v>
      </c>
      <c r="E30" s="9" t="s">
        <v>141</v>
      </c>
      <c r="F30" s="10">
        <v>1830</v>
      </c>
      <c r="G30" s="10" t="s">
        <v>72</v>
      </c>
      <c r="H30" s="10" t="e">
        <f>#REF!</f>
        <v>#REF!</v>
      </c>
      <c r="I30" s="11">
        <v>650</v>
      </c>
      <c r="J30" s="12" t="e">
        <f t="shared" si="2"/>
        <v>#REF!</v>
      </c>
    </row>
    <row r="31" spans="1:10" ht="15" customHeight="1">
      <c r="A31" s="10" t="s">
        <v>96</v>
      </c>
      <c r="B31" s="8">
        <v>30</v>
      </c>
      <c r="C31" s="9" t="s">
        <v>213</v>
      </c>
      <c r="D31" s="9" t="s">
        <v>142</v>
      </c>
      <c r="E31" s="9" t="s">
        <v>143</v>
      </c>
      <c r="F31" s="10">
        <v>1810</v>
      </c>
      <c r="G31" s="10" t="s">
        <v>71</v>
      </c>
      <c r="H31" s="10" t="e">
        <f>#REF!+#REF!</f>
        <v>#REF!</v>
      </c>
      <c r="I31" s="11">
        <v>500</v>
      </c>
      <c r="J31" s="12" t="e">
        <f t="shared" si="2"/>
        <v>#REF!</v>
      </c>
    </row>
    <row r="32" spans="1:10" ht="15" customHeight="1">
      <c r="A32" s="10" t="s">
        <v>96</v>
      </c>
      <c r="B32" s="8">
        <v>31</v>
      </c>
      <c r="C32" s="13" t="s">
        <v>214</v>
      </c>
      <c r="D32" s="13" t="s">
        <v>173</v>
      </c>
      <c r="E32" s="13" t="s">
        <v>144</v>
      </c>
      <c r="F32" s="10">
        <v>1820</v>
      </c>
      <c r="G32" s="10" t="s">
        <v>97</v>
      </c>
      <c r="H32" s="10" t="e">
        <f>#REF!</f>
        <v>#REF!</v>
      </c>
      <c r="I32" s="11">
        <v>450</v>
      </c>
      <c r="J32" s="12" t="e">
        <f t="shared" si="2"/>
        <v>#REF!</v>
      </c>
    </row>
    <row r="33" spans="1:10" ht="15" customHeight="1">
      <c r="A33" s="10" t="s">
        <v>96</v>
      </c>
      <c r="B33" s="8">
        <v>32</v>
      </c>
      <c r="C33" s="13" t="s">
        <v>215</v>
      </c>
      <c r="D33" s="13" t="s">
        <v>182</v>
      </c>
      <c r="E33" s="13" t="s">
        <v>145</v>
      </c>
      <c r="F33" s="10">
        <v>1820</v>
      </c>
      <c r="G33" s="10" t="s">
        <v>98</v>
      </c>
      <c r="H33" s="10" t="e">
        <f>#REF!</f>
        <v>#REF!</v>
      </c>
      <c r="I33" s="11">
        <v>450</v>
      </c>
      <c r="J33" s="12" t="e">
        <f t="shared" si="2"/>
        <v>#REF!</v>
      </c>
    </row>
    <row r="34" spans="1:10" ht="15" customHeight="1">
      <c r="A34" s="10" t="s">
        <v>96</v>
      </c>
      <c r="B34" s="8">
        <v>33</v>
      </c>
      <c r="C34" s="13" t="s">
        <v>216</v>
      </c>
      <c r="D34" s="13" t="s">
        <v>146</v>
      </c>
      <c r="E34" s="13" t="s">
        <v>147</v>
      </c>
      <c r="F34" s="10">
        <v>1838</v>
      </c>
      <c r="G34" s="10" t="s">
        <v>71</v>
      </c>
      <c r="H34" s="10" t="e">
        <f>#REF!+#REF!</f>
        <v>#REF!</v>
      </c>
      <c r="I34" s="11">
        <v>450</v>
      </c>
      <c r="J34" s="12" t="e">
        <f t="shared" si="2"/>
        <v>#REF!</v>
      </c>
    </row>
    <row r="35" spans="1:10" ht="15" customHeight="1">
      <c r="A35" s="10" t="s">
        <v>96</v>
      </c>
      <c r="B35" s="8">
        <v>34</v>
      </c>
      <c r="C35" s="13" t="s">
        <v>100</v>
      </c>
      <c r="D35" s="13" t="s">
        <v>148</v>
      </c>
      <c r="E35" s="13" t="s">
        <v>149</v>
      </c>
      <c r="F35" s="10">
        <v>1874</v>
      </c>
      <c r="G35" s="10" t="s">
        <v>71</v>
      </c>
      <c r="H35" s="10" t="e">
        <f>#REF!+#REF!</f>
        <v>#REF!</v>
      </c>
      <c r="I35" s="11">
        <v>450</v>
      </c>
      <c r="J35" s="12" t="e">
        <f t="shared" si="2"/>
        <v>#REF!</v>
      </c>
    </row>
    <row r="36" spans="1:10" ht="15" customHeight="1">
      <c r="A36" s="10" t="s">
        <v>1</v>
      </c>
      <c r="B36" s="8">
        <v>35</v>
      </c>
      <c r="C36" s="9" t="s">
        <v>84</v>
      </c>
      <c r="D36" s="9" t="s">
        <v>150</v>
      </c>
      <c r="E36" s="9" t="s">
        <v>151</v>
      </c>
      <c r="F36" s="10">
        <v>1210</v>
      </c>
      <c r="G36" s="10" t="s">
        <v>71</v>
      </c>
      <c r="H36" s="10" t="e">
        <f>#REF!+#REF!+#REF!+#REF!+#REF!</f>
        <v>#REF!</v>
      </c>
      <c r="I36" s="11">
        <v>600</v>
      </c>
      <c r="J36" s="12" t="e">
        <f t="shared" si="2"/>
        <v>#REF!</v>
      </c>
    </row>
    <row r="37" spans="1:10" ht="15" customHeight="1">
      <c r="A37" s="10" t="s">
        <v>1</v>
      </c>
      <c r="B37" s="8">
        <v>36</v>
      </c>
      <c r="C37" s="9" t="s">
        <v>217</v>
      </c>
      <c r="D37" s="9" t="s">
        <v>152</v>
      </c>
      <c r="E37" s="9" t="s">
        <v>153</v>
      </c>
      <c r="F37" s="10">
        <v>1240</v>
      </c>
      <c r="G37" s="10" t="s">
        <v>71</v>
      </c>
      <c r="H37" s="10" t="e">
        <f>#REF!+#REF!+#REF!+#REF!+#REF!+#REF!</f>
        <v>#REF!</v>
      </c>
      <c r="I37" s="11">
        <v>700</v>
      </c>
      <c r="J37" s="12" t="e">
        <f t="shared" si="2"/>
        <v>#REF!</v>
      </c>
    </row>
    <row r="38" spans="1:10" ht="15" customHeight="1">
      <c r="A38" s="10" t="s">
        <v>1</v>
      </c>
      <c r="B38" s="8">
        <v>37</v>
      </c>
      <c r="C38" s="13" t="s">
        <v>218</v>
      </c>
      <c r="D38" s="13" t="s">
        <v>174</v>
      </c>
      <c r="E38" s="13" t="s">
        <v>175</v>
      </c>
      <c r="F38" s="10">
        <v>1280</v>
      </c>
      <c r="G38" s="10" t="s">
        <v>71</v>
      </c>
      <c r="H38" s="10" t="e">
        <f>#REF!+#REF!+#REF!</f>
        <v>#REF!</v>
      </c>
      <c r="I38" s="11">
        <v>500</v>
      </c>
      <c r="J38" s="12" t="e">
        <f t="shared" si="2"/>
        <v>#REF!</v>
      </c>
    </row>
    <row r="39" spans="1:10" ht="15" customHeight="1">
      <c r="A39" s="10" t="s">
        <v>1</v>
      </c>
      <c r="B39" s="8">
        <v>38</v>
      </c>
      <c r="C39" s="13" t="s">
        <v>99</v>
      </c>
      <c r="D39" s="13" t="s">
        <v>154</v>
      </c>
      <c r="E39" s="13" t="s">
        <v>155</v>
      </c>
      <c r="F39" s="10">
        <v>1820</v>
      </c>
      <c r="G39" s="10" t="s">
        <v>71</v>
      </c>
      <c r="H39" s="10" t="e">
        <f>#REF!+#REF!</f>
        <v>#REF!</v>
      </c>
      <c r="I39" s="11">
        <v>500</v>
      </c>
      <c r="J39" s="12" t="e">
        <f t="shared" si="2"/>
        <v>#REF!</v>
      </c>
    </row>
    <row r="40" spans="1:10" ht="15" customHeight="1">
      <c r="A40" s="10" t="s">
        <v>3</v>
      </c>
      <c r="B40" s="8">
        <v>39</v>
      </c>
      <c r="C40" s="9" t="s">
        <v>219</v>
      </c>
      <c r="D40" s="9" t="s">
        <v>183</v>
      </c>
      <c r="E40" s="9" t="s">
        <v>156</v>
      </c>
      <c r="F40" s="10">
        <v>1210</v>
      </c>
      <c r="G40" s="10" t="s">
        <v>71</v>
      </c>
      <c r="H40" s="10" t="e">
        <f>#REF!+#REF!+#REF!+#REF!+#REF!+#REF!+#REF!+#REF!</f>
        <v>#REF!</v>
      </c>
      <c r="I40" s="11">
        <v>500</v>
      </c>
      <c r="J40" s="12" t="e">
        <f t="shared" si="2"/>
        <v>#REF!</v>
      </c>
    </row>
    <row r="41" spans="1:10" ht="15" customHeight="1">
      <c r="A41" s="10" t="s">
        <v>3</v>
      </c>
      <c r="B41" s="8">
        <v>40</v>
      </c>
      <c r="C41" s="9" t="s">
        <v>220</v>
      </c>
      <c r="D41" s="9" t="s">
        <v>176</v>
      </c>
      <c r="E41" s="9" t="s">
        <v>157</v>
      </c>
      <c r="F41" s="10">
        <v>1280</v>
      </c>
      <c r="G41" s="10" t="s">
        <v>71</v>
      </c>
      <c r="H41" s="10"/>
      <c r="I41" s="11"/>
      <c r="J41" s="12"/>
    </row>
    <row r="42" spans="1:10" ht="15" customHeight="1">
      <c r="A42" s="10" t="s">
        <v>3</v>
      </c>
      <c r="B42" s="8">
        <v>41</v>
      </c>
      <c r="C42" s="9" t="s">
        <v>221</v>
      </c>
      <c r="D42" s="9" t="s">
        <v>158</v>
      </c>
      <c r="E42" s="9" t="s">
        <v>159</v>
      </c>
      <c r="F42" s="10">
        <v>1820</v>
      </c>
      <c r="G42" s="10" t="s">
        <v>71</v>
      </c>
      <c r="H42" s="10" t="e">
        <f>#REF!+#REF!</f>
        <v>#REF!</v>
      </c>
      <c r="I42" s="11">
        <v>500</v>
      </c>
      <c r="J42" s="12" t="e">
        <f>H42/I42</f>
        <v>#REF!</v>
      </c>
    </row>
    <row r="43" spans="1:10" ht="15" customHeight="1">
      <c r="A43" s="10" t="s">
        <v>4</v>
      </c>
      <c r="B43" s="8">
        <v>42</v>
      </c>
      <c r="C43" s="9" t="s">
        <v>222</v>
      </c>
      <c r="D43" s="9" t="s">
        <v>160</v>
      </c>
      <c r="E43" s="9" t="s">
        <v>177</v>
      </c>
      <c r="F43" s="10">
        <v>1830</v>
      </c>
      <c r="G43" s="10" t="s">
        <v>71</v>
      </c>
      <c r="H43" s="10"/>
      <c r="I43" s="11"/>
      <c r="J43" s="12"/>
    </row>
    <row r="44" spans="1:10" ht="15" customHeight="1">
      <c r="A44" s="10" t="s">
        <v>4</v>
      </c>
      <c r="B44" s="8">
        <v>43</v>
      </c>
      <c r="C44" s="9" t="s">
        <v>223</v>
      </c>
      <c r="D44" s="9" t="s">
        <v>161</v>
      </c>
      <c r="E44" s="9" t="s">
        <v>162</v>
      </c>
      <c r="F44" s="10">
        <v>1240</v>
      </c>
      <c r="G44" s="10" t="s">
        <v>71</v>
      </c>
      <c r="H44" s="10" t="e">
        <f>#REF!+#REF!+#REF!+#REF!+#REF!+#REF!</f>
        <v>#REF!</v>
      </c>
      <c r="I44" s="11">
        <v>500</v>
      </c>
      <c r="J44" s="12" t="e">
        <f>H44/I44</f>
        <v>#REF!</v>
      </c>
    </row>
  </sheetData>
  <printOptions/>
  <pageMargins left="0.24" right="0.18" top="0.78" bottom="0.34" header="0.16" footer="0.17"/>
  <pageSetup horizontalDpi="600" verticalDpi="600" orientation="landscape" paperSize="9" r:id="rId1"/>
  <headerFooter alignWithMargins="0">
    <oddHeader>&amp;C&amp;"Arial,Έντονα"&amp;11ΕΞΕΤΑΣΤΙΚΑ ΚΕΝΤΡΑ
ΓΡΑΠΤΟΣ ΔΙΑΓΩΝΙΣΜΟΣ ΕΚΠΑΙΔΕΥΤΙΚΩΝ ΤΕΕ
ΔΙΕΞΑΓΩΓΗ:16 ΙΟΥΛΙΟΥ 2005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9"/>
  <sheetViews>
    <sheetView workbookViewId="0" topLeftCell="A1">
      <selection activeCell="C40" sqref="C40"/>
    </sheetView>
  </sheetViews>
  <sheetFormatPr defaultColWidth="9.00390625" defaultRowHeight="12.75"/>
  <cols>
    <col min="1" max="1" width="5.125" style="3" customWidth="1"/>
    <col min="2" max="2" width="18.625" style="3" customWidth="1"/>
    <col min="3" max="3" width="8.625" style="0" customWidth="1"/>
  </cols>
  <sheetData>
    <row r="1" ht="12.75">
      <c r="C1" s="1" t="s">
        <v>68</v>
      </c>
    </row>
    <row r="2" spans="3:5" ht="12.75">
      <c r="C2" s="2" t="s">
        <v>69</v>
      </c>
      <c r="D2" s="2" t="s">
        <v>70</v>
      </c>
      <c r="E2" s="2"/>
    </row>
    <row r="3" spans="1:6" ht="12.75">
      <c r="A3" s="4">
        <v>1</v>
      </c>
      <c r="B3" s="4" t="s">
        <v>38</v>
      </c>
      <c r="C3" s="5">
        <v>1210</v>
      </c>
      <c r="D3" s="2" t="s">
        <v>71</v>
      </c>
      <c r="E3" s="2">
        <v>258</v>
      </c>
      <c r="F3" t="s">
        <v>74</v>
      </c>
    </row>
    <row r="4" spans="1:6" ht="12.75">
      <c r="A4" s="4">
        <f>A3+1</f>
        <v>2</v>
      </c>
      <c r="B4" s="4" t="s">
        <v>39</v>
      </c>
      <c r="C4" s="5">
        <v>1710</v>
      </c>
      <c r="D4" s="2" t="s">
        <v>71</v>
      </c>
      <c r="E4" s="2">
        <v>269</v>
      </c>
      <c r="F4" t="s">
        <v>74</v>
      </c>
    </row>
    <row r="5" spans="1:6" ht="12.75">
      <c r="A5" s="59">
        <f>A4+1</f>
        <v>3</v>
      </c>
      <c r="B5" s="59" t="s">
        <v>40</v>
      </c>
      <c r="C5" s="5">
        <v>1240</v>
      </c>
      <c r="D5" s="2" t="s">
        <v>71</v>
      </c>
      <c r="E5" s="2">
        <v>192</v>
      </c>
      <c r="F5" t="s">
        <v>74</v>
      </c>
    </row>
    <row r="6" spans="1:6" ht="12.75">
      <c r="A6" s="47"/>
      <c r="B6" s="47"/>
      <c r="C6" s="5">
        <v>1851</v>
      </c>
      <c r="D6" s="2" t="s">
        <v>71</v>
      </c>
      <c r="E6" s="2">
        <v>39</v>
      </c>
      <c r="F6" t="s">
        <v>74</v>
      </c>
    </row>
    <row r="7" spans="1:6" ht="12.75">
      <c r="A7" s="4">
        <f>A5+1</f>
        <v>4</v>
      </c>
      <c r="B7" s="4" t="s">
        <v>41</v>
      </c>
      <c r="C7" s="5">
        <v>1720</v>
      </c>
      <c r="D7" s="2" t="s">
        <v>71</v>
      </c>
      <c r="E7" s="2">
        <v>367</v>
      </c>
      <c r="F7" t="s">
        <v>74</v>
      </c>
    </row>
    <row r="8" spans="1:6" ht="12.75">
      <c r="A8" s="4">
        <f>A7+1</f>
        <v>5</v>
      </c>
      <c r="B8" s="4" t="s">
        <v>42</v>
      </c>
      <c r="C8" s="5">
        <v>1250</v>
      </c>
      <c r="D8" s="2" t="s">
        <v>71</v>
      </c>
      <c r="E8" s="2">
        <v>274</v>
      </c>
      <c r="F8" t="s">
        <v>74</v>
      </c>
    </row>
    <row r="9" spans="1:6" ht="12.75">
      <c r="A9" s="4">
        <f>A8+1</f>
        <v>6</v>
      </c>
      <c r="B9" s="4" t="s">
        <v>43</v>
      </c>
      <c r="C9" s="5">
        <v>1730</v>
      </c>
      <c r="D9" s="2" t="s">
        <v>71</v>
      </c>
      <c r="E9" s="2">
        <v>413</v>
      </c>
      <c r="F9" t="s">
        <v>74</v>
      </c>
    </row>
    <row r="10" spans="1:6" ht="12.75">
      <c r="A10" s="4">
        <f>A9+1</f>
        <v>7</v>
      </c>
      <c r="B10" s="4" t="s">
        <v>44</v>
      </c>
      <c r="C10" s="5">
        <v>1740</v>
      </c>
      <c r="D10" s="2" t="s">
        <v>71</v>
      </c>
      <c r="E10" s="2">
        <v>341</v>
      </c>
      <c r="F10" t="s">
        <v>74</v>
      </c>
    </row>
    <row r="11" spans="1:6" ht="12.75">
      <c r="A11" s="59">
        <f>A10+1</f>
        <v>8</v>
      </c>
      <c r="B11" s="59" t="s">
        <v>45</v>
      </c>
      <c r="C11" s="5">
        <v>1410</v>
      </c>
      <c r="D11" s="2" t="s">
        <v>71</v>
      </c>
      <c r="E11" s="2">
        <v>225</v>
      </c>
      <c r="F11" t="s">
        <v>74</v>
      </c>
    </row>
    <row r="12" spans="1:6" ht="12.75">
      <c r="A12" s="47"/>
      <c r="B12" s="47"/>
      <c r="C12" s="5">
        <v>1872</v>
      </c>
      <c r="D12" s="2" t="s">
        <v>71</v>
      </c>
      <c r="E12" s="2">
        <v>53</v>
      </c>
      <c r="F12" t="s">
        <v>74</v>
      </c>
    </row>
    <row r="13" spans="1:6" ht="12.75">
      <c r="A13" s="4">
        <f>A11+1</f>
        <v>9</v>
      </c>
      <c r="B13" s="4" t="s">
        <v>46</v>
      </c>
      <c r="C13" s="5">
        <v>1890</v>
      </c>
      <c r="D13" s="2" t="s">
        <v>71</v>
      </c>
      <c r="E13" s="2">
        <v>322</v>
      </c>
      <c r="F13" t="s">
        <v>74</v>
      </c>
    </row>
    <row r="14" spans="1:6" ht="12.75">
      <c r="A14" s="59">
        <f>A13+1</f>
        <v>10</v>
      </c>
      <c r="B14" s="59" t="s">
        <v>47</v>
      </c>
      <c r="C14" s="5">
        <v>1280</v>
      </c>
      <c r="D14" s="2" t="s">
        <v>71</v>
      </c>
      <c r="E14" s="2">
        <v>84</v>
      </c>
      <c r="F14" t="s">
        <v>74</v>
      </c>
    </row>
    <row r="15" spans="1:6" ht="12.75">
      <c r="A15" s="47"/>
      <c r="B15" s="47"/>
      <c r="C15" s="5">
        <v>1440</v>
      </c>
      <c r="D15" s="2" t="s">
        <v>71</v>
      </c>
      <c r="E15" s="2">
        <v>251</v>
      </c>
      <c r="F15" t="s">
        <v>74</v>
      </c>
    </row>
    <row r="16" spans="1:6" ht="12.75">
      <c r="A16" s="4">
        <f>A14+1</f>
        <v>11</v>
      </c>
      <c r="B16" s="4" t="s">
        <v>48</v>
      </c>
      <c r="C16" s="5">
        <v>1830</v>
      </c>
      <c r="D16" s="2" t="s">
        <v>71</v>
      </c>
      <c r="E16" s="2">
        <v>291</v>
      </c>
      <c r="F16" t="s">
        <v>74</v>
      </c>
    </row>
    <row r="17" spans="1:6" ht="12.75">
      <c r="A17" s="59">
        <f>A16+1</f>
        <v>12</v>
      </c>
      <c r="B17" s="59" t="s">
        <v>49</v>
      </c>
      <c r="C17" s="5">
        <v>1210</v>
      </c>
      <c r="D17" s="2" t="s">
        <v>71</v>
      </c>
      <c r="E17" s="2">
        <v>24</v>
      </c>
      <c r="F17" t="s">
        <v>74</v>
      </c>
    </row>
    <row r="18" spans="1:6" ht="12.75">
      <c r="A18" s="46"/>
      <c r="B18" s="46"/>
      <c r="C18" s="5">
        <v>1710</v>
      </c>
      <c r="D18" s="2" t="s">
        <v>71</v>
      </c>
      <c r="E18" s="2">
        <v>51</v>
      </c>
      <c r="F18" t="s">
        <v>74</v>
      </c>
    </row>
    <row r="19" spans="1:6" ht="12.75">
      <c r="A19" s="46"/>
      <c r="B19" s="46"/>
      <c r="C19" s="5">
        <v>1410</v>
      </c>
      <c r="D19" s="2" t="s">
        <v>71</v>
      </c>
      <c r="E19" s="2">
        <v>16</v>
      </c>
      <c r="F19" t="s">
        <v>74</v>
      </c>
    </row>
    <row r="20" spans="1:6" ht="12.75">
      <c r="A20" s="46"/>
      <c r="B20" s="46"/>
      <c r="C20" s="5">
        <v>1872</v>
      </c>
      <c r="D20" s="2" t="s">
        <v>71</v>
      </c>
      <c r="E20" s="2">
        <v>5</v>
      </c>
      <c r="F20" t="s">
        <v>74</v>
      </c>
    </row>
    <row r="21" spans="1:6" ht="12.75">
      <c r="A21" s="46"/>
      <c r="B21" s="46"/>
      <c r="C21" s="5">
        <v>1890</v>
      </c>
      <c r="D21" s="2" t="s">
        <v>71</v>
      </c>
      <c r="E21" s="2">
        <v>52</v>
      </c>
      <c r="F21" t="s">
        <v>74</v>
      </c>
    </row>
    <row r="22" spans="1:6" ht="12.75">
      <c r="A22" s="46"/>
      <c r="B22" s="46"/>
      <c r="C22" s="5">
        <v>1280</v>
      </c>
      <c r="D22" s="2" t="s">
        <v>71</v>
      </c>
      <c r="E22" s="2">
        <v>13</v>
      </c>
      <c r="F22" t="s">
        <v>74</v>
      </c>
    </row>
    <row r="23" spans="1:6" ht="12.75">
      <c r="A23" s="46"/>
      <c r="B23" s="46"/>
      <c r="C23" s="5">
        <v>1440</v>
      </c>
      <c r="D23" s="2" t="s">
        <v>71</v>
      </c>
      <c r="E23" s="2">
        <v>34</v>
      </c>
      <c r="F23" t="s">
        <v>74</v>
      </c>
    </row>
    <row r="24" spans="1:6" ht="12.75">
      <c r="A24" s="47"/>
      <c r="B24" s="47"/>
      <c r="C24" s="5">
        <v>1830</v>
      </c>
      <c r="D24" s="2" t="s">
        <v>71</v>
      </c>
      <c r="E24" s="2">
        <v>50</v>
      </c>
      <c r="F24" t="s">
        <v>74</v>
      </c>
    </row>
    <row r="25" spans="1:6" ht="12.75">
      <c r="A25" s="59">
        <f>A17+1</f>
        <v>13</v>
      </c>
      <c r="B25" s="59" t="s">
        <v>50</v>
      </c>
      <c r="C25" s="5">
        <v>1240</v>
      </c>
      <c r="D25" s="2" t="s">
        <v>71</v>
      </c>
      <c r="E25" s="2">
        <v>16</v>
      </c>
      <c r="F25" t="s">
        <v>74</v>
      </c>
    </row>
    <row r="26" spans="1:6" ht="12.75">
      <c r="A26" s="46"/>
      <c r="B26" s="46"/>
      <c r="C26" s="5">
        <v>1720</v>
      </c>
      <c r="D26" s="2" t="s">
        <v>71</v>
      </c>
      <c r="E26" s="2">
        <v>70</v>
      </c>
      <c r="F26" t="s">
        <v>74</v>
      </c>
    </row>
    <row r="27" spans="1:6" ht="12.75">
      <c r="A27" s="46"/>
      <c r="B27" s="46"/>
      <c r="C27" s="5">
        <v>1851</v>
      </c>
      <c r="D27" s="2" t="s">
        <v>71</v>
      </c>
      <c r="E27" s="2">
        <v>8</v>
      </c>
      <c r="F27" t="s">
        <v>74</v>
      </c>
    </row>
    <row r="28" spans="1:6" ht="12.75">
      <c r="A28" s="46"/>
      <c r="B28" s="46"/>
      <c r="C28" s="5">
        <v>1250</v>
      </c>
      <c r="D28" s="2" t="s">
        <v>71</v>
      </c>
      <c r="E28" s="2">
        <v>21</v>
      </c>
      <c r="F28" t="s">
        <v>74</v>
      </c>
    </row>
    <row r="29" spans="1:6" ht="12.75">
      <c r="A29" s="46"/>
      <c r="B29" s="46"/>
      <c r="C29" s="5">
        <v>1730</v>
      </c>
      <c r="D29" s="2" t="s">
        <v>71</v>
      </c>
      <c r="E29" s="2">
        <v>62</v>
      </c>
      <c r="F29" t="s">
        <v>74</v>
      </c>
    </row>
    <row r="30" spans="1:6" ht="12.75">
      <c r="A30" s="47"/>
      <c r="B30" s="47"/>
      <c r="C30" s="5">
        <v>1740</v>
      </c>
      <c r="D30" s="2" t="s">
        <v>71</v>
      </c>
      <c r="E30" s="2">
        <v>56</v>
      </c>
      <c r="F30" t="s">
        <v>74</v>
      </c>
    </row>
    <row r="31" spans="1:6" ht="12.75">
      <c r="A31" s="4">
        <f>A25+1</f>
        <v>14</v>
      </c>
      <c r="B31" s="4" t="s">
        <v>51</v>
      </c>
      <c r="C31" s="5">
        <v>1210</v>
      </c>
      <c r="D31" s="2" t="s">
        <v>71</v>
      </c>
      <c r="E31" s="2">
        <v>296</v>
      </c>
      <c r="F31" t="s">
        <v>74</v>
      </c>
    </row>
    <row r="32" spans="1:6" ht="12.75">
      <c r="A32" s="4">
        <f>A31+1</f>
        <v>15</v>
      </c>
      <c r="B32" s="4" t="s">
        <v>52</v>
      </c>
      <c r="C32" s="5">
        <v>1710</v>
      </c>
      <c r="D32" s="2" t="s">
        <v>71</v>
      </c>
      <c r="E32" s="2">
        <v>246</v>
      </c>
      <c r="F32" t="s">
        <v>74</v>
      </c>
    </row>
    <row r="33" spans="1:6" ht="12.75">
      <c r="A33" s="59">
        <f>A32+1</f>
        <v>16</v>
      </c>
      <c r="B33" s="59" t="s">
        <v>53</v>
      </c>
      <c r="C33" s="5">
        <v>1240</v>
      </c>
      <c r="D33" s="2" t="s">
        <v>71</v>
      </c>
      <c r="E33" s="2">
        <v>131</v>
      </c>
      <c r="F33" t="s">
        <v>74</v>
      </c>
    </row>
    <row r="34" spans="1:6" ht="12.75">
      <c r="A34" s="47"/>
      <c r="B34" s="47"/>
      <c r="C34" s="5">
        <v>1851</v>
      </c>
      <c r="D34" s="2" t="s">
        <v>71</v>
      </c>
      <c r="E34" s="2">
        <v>135</v>
      </c>
      <c r="F34" t="s">
        <v>74</v>
      </c>
    </row>
    <row r="35" spans="1:6" ht="12.75">
      <c r="A35" s="4">
        <f>A33+1</f>
        <v>17</v>
      </c>
      <c r="B35" s="4" t="s">
        <v>54</v>
      </c>
      <c r="C35" s="5">
        <v>1720</v>
      </c>
      <c r="D35" s="2" t="s">
        <v>71</v>
      </c>
      <c r="E35" s="2">
        <v>322</v>
      </c>
      <c r="F35" t="s">
        <v>74</v>
      </c>
    </row>
    <row r="36" spans="1:6" ht="12.75">
      <c r="A36" s="7">
        <f>A35+1</f>
        <v>18</v>
      </c>
      <c r="B36" s="6" t="s">
        <v>55</v>
      </c>
      <c r="C36" s="5">
        <v>1730</v>
      </c>
      <c r="D36" s="2" t="s">
        <v>71</v>
      </c>
      <c r="E36" s="2">
        <v>303</v>
      </c>
      <c r="F36" t="s">
        <v>74</v>
      </c>
    </row>
    <row r="37" spans="1:6" ht="12.75">
      <c r="A37" s="7">
        <f>A36+1</f>
        <v>19</v>
      </c>
      <c r="B37" s="6" t="s">
        <v>56</v>
      </c>
      <c r="C37" s="5">
        <v>1740</v>
      </c>
      <c r="D37" s="2" t="s">
        <v>71</v>
      </c>
      <c r="E37" s="2">
        <v>283</v>
      </c>
      <c r="F37" t="s">
        <v>74</v>
      </c>
    </row>
    <row r="38" spans="1:6" ht="12.75">
      <c r="A38" s="59">
        <f>A37+1</f>
        <v>20</v>
      </c>
      <c r="B38" s="59" t="s">
        <v>57</v>
      </c>
      <c r="C38" s="5">
        <v>1250</v>
      </c>
      <c r="D38" s="2" t="s">
        <v>71</v>
      </c>
      <c r="E38" s="2">
        <v>200</v>
      </c>
      <c r="F38" t="s">
        <v>74</v>
      </c>
    </row>
    <row r="39" spans="1:6" ht="12.75">
      <c r="A39" s="46"/>
      <c r="B39" s="46"/>
      <c r="C39" s="5">
        <v>1410</v>
      </c>
      <c r="D39" s="2" t="s">
        <v>72</v>
      </c>
      <c r="E39" s="2">
        <v>118</v>
      </c>
      <c r="F39" t="s">
        <v>74</v>
      </c>
    </row>
    <row r="40" spans="1:6" ht="12.75">
      <c r="A40" s="47"/>
      <c r="B40" s="47"/>
      <c r="C40" s="5">
        <v>1872</v>
      </c>
      <c r="D40" s="2" t="s">
        <v>72</v>
      </c>
      <c r="E40" s="2">
        <v>25</v>
      </c>
      <c r="F40" t="s">
        <v>74</v>
      </c>
    </row>
    <row r="41" spans="1:6" ht="12.75">
      <c r="A41" s="4">
        <f>A38+1</f>
        <v>21</v>
      </c>
      <c r="B41" s="4" t="s">
        <v>58</v>
      </c>
      <c r="C41" s="5">
        <v>1890</v>
      </c>
      <c r="D41" s="2" t="s">
        <v>72</v>
      </c>
      <c r="E41" s="2">
        <v>326</v>
      </c>
      <c r="F41" t="s">
        <v>74</v>
      </c>
    </row>
    <row r="42" spans="1:6" ht="12.75">
      <c r="A42" s="59">
        <f>A41+1</f>
        <v>22</v>
      </c>
      <c r="B42" s="59" t="s">
        <v>59</v>
      </c>
      <c r="C42" s="5">
        <v>1280</v>
      </c>
      <c r="D42" s="2" t="s">
        <v>72</v>
      </c>
      <c r="E42" s="2">
        <v>55</v>
      </c>
      <c r="F42" t="s">
        <v>74</v>
      </c>
    </row>
    <row r="43" spans="1:6" ht="12.75">
      <c r="A43" s="47"/>
      <c r="B43" s="47"/>
      <c r="C43" s="5">
        <v>1440</v>
      </c>
      <c r="D43" s="2" t="s">
        <v>72</v>
      </c>
      <c r="E43" s="2">
        <v>347</v>
      </c>
      <c r="F43" t="s">
        <v>74</v>
      </c>
    </row>
    <row r="44" spans="1:6" ht="12.75">
      <c r="A44" s="4">
        <f>A42+1</f>
        <v>23</v>
      </c>
      <c r="B44" s="4" t="s">
        <v>60</v>
      </c>
      <c r="C44" s="5">
        <v>1830</v>
      </c>
      <c r="D44" s="2" t="s">
        <v>72</v>
      </c>
      <c r="E44" s="2">
        <v>481</v>
      </c>
      <c r="F44" t="s">
        <v>74</v>
      </c>
    </row>
    <row r="45" spans="1:6" ht="12.75">
      <c r="A45" s="59">
        <f>A44+1</f>
        <v>24</v>
      </c>
      <c r="B45" s="59" t="s">
        <v>61</v>
      </c>
      <c r="C45" s="5">
        <v>1210</v>
      </c>
      <c r="D45" s="2" t="s">
        <v>71</v>
      </c>
      <c r="E45" s="2">
        <v>73</v>
      </c>
      <c r="F45" t="s">
        <v>74</v>
      </c>
    </row>
    <row r="46" spans="1:6" ht="12.75">
      <c r="A46" s="46"/>
      <c r="B46" s="46"/>
      <c r="C46" s="5">
        <v>1710</v>
      </c>
      <c r="D46" s="2" t="s">
        <v>71</v>
      </c>
      <c r="E46" s="2">
        <v>111</v>
      </c>
      <c r="F46" t="s">
        <v>74</v>
      </c>
    </row>
    <row r="47" spans="1:6" ht="12.75">
      <c r="A47" s="46"/>
      <c r="B47" s="46"/>
      <c r="C47" s="5">
        <v>1410</v>
      </c>
      <c r="D47" s="2" t="s">
        <v>71</v>
      </c>
      <c r="E47" s="2">
        <v>33</v>
      </c>
      <c r="F47" t="s">
        <v>74</v>
      </c>
    </row>
    <row r="48" spans="1:6" ht="12.75">
      <c r="A48" s="46"/>
      <c r="B48" s="46"/>
      <c r="C48" s="5">
        <v>1872</v>
      </c>
      <c r="D48" s="2" t="s">
        <v>71</v>
      </c>
      <c r="E48" s="2">
        <v>5</v>
      </c>
      <c r="F48" t="s">
        <v>74</v>
      </c>
    </row>
    <row r="49" spans="1:6" ht="12.75">
      <c r="A49" s="47"/>
      <c r="B49" s="47"/>
      <c r="C49" s="5">
        <v>1890</v>
      </c>
      <c r="D49" s="2" t="s">
        <v>71</v>
      </c>
      <c r="E49" s="2">
        <v>122</v>
      </c>
      <c r="F49" t="s">
        <v>74</v>
      </c>
    </row>
    <row r="50" spans="1:6" ht="12.75">
      <c r="A50" s="59">
        <f>A45+1</f>
        <v>25</v>
      </c>
      <c r="B50" s="59" t="s">
        <v>62</v>
      </c>
      <c r="C50" s="5">
        <v>1240</v>
      </c>
      <c r="D50" s="2" t="s">
        <v>71</v>
      </c>
      <c r="E50" s="2">
        <v>43</v>
      </c>
      <c r="F50" t="s">
        <v>74</v>
      </c>
    </row>
    <row r="51" spans="1:6" ht="12.75">
      <c r="A51" s="46"/>
      <c r="B51" s="46"/>
      <c r="C51" s="5">
        <v>1720</v>
      </c>
      <c r="D51" s="2" t="s">
        <v>71</v>
      </c>
      <c r="E51" s="2">
        <v>150</v>
      </c>
      <c r="F51" t="s">
        <v>74</v>
      </c>
    </row>
    <row r="52" spans="1:6" ht="12.75">
      <c r="A52" s="46"/>
      <c r="B52" s="46"/>
      <c r="C52" s="5">
        <v>1851</v>
      </c>
      <c r="D52" s="2" t="s">
        <v>71</v>
      </c>
      <c r="E52" s="2">
        <v>13</v>
      </c>
      <c r="F52" t="s">
        <v>74</v>
      </c>
    </row>
    <row r="53" spans="1:6" ht="12.75">
      <c r="A53" s="46"/>
      <c r="B53" s="46"/>
      <c r="C53" s="5">
        <v>1250</v>
      </c>
      <c r="D53" s="2" t="s">
        <v>71</v>
      </c>
      <c r="E53" s="2">
        <v>61</v>
      </c>
      <c r="F53" t="s">
        <v>74</v>
      </c>
    </row>
    <row r="54" spans="1:6" ht="12.75">
      <c r="A54" s="46"/>
      <c r="B54" s="46"/>
      <c r="C54" s="5">
        <v>1730</v>
      </c>
      <c r="D54" s="2" t="s">
        <v>71</v>
      </c>
      <c r="E54" s="2">
        <v>131</v>
      </c>
      <c r="F54" t="s">
        <v>74</v>
      </c>
    </row>
    <row r="55" spans="1:6" ht="12.75">
      <c r="A55" s="47"/>
      <c r="B55" s="47"/>
      <c r="C55" s="5">
        <v>1740</v>
      </c>
      <c r="D55" s="2" t="s">
        <v>71</v>
      </c>
      <c r="E55" s="2">
        <v>41</v>
      </c>
      <c r="F55" t="s">
        <v>74</v>
      </c>
    </row>
    <row r="56" spans="1:6" ht="12.75">
      <c r="A56" s="59">
        <f>A50+1</f>
        <v>26</v>
      </c>
      <c r="B56" s="59" t="s">
        <v>63</v>
      </c>
      <c r="C56" s="2">
        <v>1280</v>
      </c>
      <c r="D56" s="2" t="s">
        <v>71</v>
      </c>
      <c r="E56" s="2">
        <v>0</v>
      </c>
      <c r="F56" t="s">
        <v>74</v>
      </c>
    </row>
    <row r="57" spans="1:6" ht="12.75">
      <c r="A57" s="46"/>
      <c r="B57" s="46"/>
      <c r="C57" s="5">
        <v>1440</v>
      </c>
      <c r="D57" s="2" t="s">
        <v>71</v>
      </c>
      <c r="E57" s="2">
        <v>72</v>
      </c>
      <c r="F57" t="s">
        <v>74</v>
      </c>
    </row>
    <row r="58" spans="1:6" ht="12.75">
      <c r="A58" s="47"/>
      <c r="B58" s="47"/>
      <c r="C58" s="5">
        <v>1830</v>
      </c>
      <c r="D58" s="2" t="s">
        <v>71</v>
      </c>
      <c r="E58" s="2">
        <v>170</v>
      </c>
      <c r="F58" t="s">
        <v>74</v>
      </c>
    </row>
    <row r="59" spans="1:6" ht="12.75">
      <c r="A59" s="59">
        <f>A56+1</f>
        <v>27</v>
      </c>
      <c r="B59" s="59" t="s">
        <v>64</v>
      </c>
      <c r="C59" s="5">
        <v>1210</v>
      </c>
      <c r="D59" s="2" t="s">
        <v>71</v>
      </c>
      <c r="E59" s="2">
        <v>62</v>
      </c>
      <c r="F59" t="s">
        <v>74</v>
      </c>
    </row>
    <row r="60" spans="1:6" ht="12.75">
      <c r="A60" s="46"/>
      <c r="B60" s="46"/>
      <c r="C60" s="5">
        <v>1710</v>
      </c>
      <c r="D60" s="2" t="s">
        <v>71</v>
      </c>
      <c r="E60" s="2">
        <v>80</v>
      </c>
      <c r="F60" t="s">
        <v>74</v>
      </c>
    </row>
    <row r="61" spans="1:6" ht="12.75">
      <c r="A61" s="46"/>
      <c r="B61" s="46"/>
      <c r="C61" s="5">
        <v>1240</v>
      </c>
      <c r="D61" s="2" t="s">
        <v>71</v>
      </c>
      <c r="E61" s="2">
        <v>30</v>
      </c>
      <c r="F61" t="s">
        <v>74</v>
      </c>
    </row>
    <row r="62" spans="1:6" ht="12.75">
      <c r="A62" s="46"/>
      <c r="B62" s="46"/>
      <c r="C62" s="5">
        <v>1720</v>
      </c>
      <c r="D62" s="2" t="s">
        <v>71</v>
      </c>
      <c r="E62" s="2">
        <v>96</v>
      </c>
      <c r="F62" t="s">
        <v>74</v>
      </c>
    </row>
    <row r="63" spans="1:6" ht="12.75">
      <c r="A63" s="46"/>
      <c r="B63" s="46"/>
      <c r="C63" s="5">
        <v>1851</v>
      </c>
      <c r="D63" s="2" t="s">
        <v>71</v>
      </c>
      <c r="E63" s="2">
        <v>11</v>
      </c>
      <c r="F63" t="s">
        <v>74</v>
      </c>
    </row>
    <row r="64" spans="1:6" ht="12.75">
      <c r="A64" s="46"/>
      <c r="B64" s="46"/>
      <c r="C64" s="5">
        <v>1250</v>
      </c>
      <c r="D64" s="2" t="s">
        <v>71</v>
      </c>
      <c r="E64" s="2">
        <v>27</v>
      </c>
      <c r="F64" t="s">
        <v>74</v>
      </c>
    </row>
    <row r="65" spans="1:6" ht="12.75">
      <c r="A65" s="46"/>
      <c r="B65" s="46"/>
      <c r="C65" s="5">
        <v>1730</v>
      </c>
      <c r="D65" s="2" t="s">
        <v>71</v>
      </c>
      <c r="E65" s="2">
        <v>88</v>
      </c>
      <c r="F65" t="s">
        <v>74</v>
      </c>
    </row>
    <row r="66" spans="1:6" ht="12.75">
      <c r="A66" s="47"/>
      <c r="B66" s="47"/>
      <c r="C66" s="5">
        <v>1740</v>
      </c>
      <c r="D66" s="2" t="s">
        <v>71</v>
      </c>
      <c r="E66" s="2">
        <v>42</v>
      </c>
      <c r="F66" t="s">
        <v>74</v>
      </c>
    </row>
    <row r="67" spans="1:6" ht="12.75">
      <c r="A67" s="59">
        <f>A59+1</f>
        <v>28</v>
      </c>
      <c r="B67" s="59" t="s">
        <v>65</v>
      </c>
      <c r="C67" s="5">
        <v>1410</v>
      </c>
      <c r="D67" s="2" t="s">
        <v>71</v>
      </c>
      <c r="E67" s="2">
        <v>28</v>
      </c>
      <c r="F67" t="s">
        <v>74</v>
      </c>
    </row>
    <row r="68" spans="1:6" ht="12.75">
      <c r="A68" s="46"/>
      <c r="B68" s="46"/>
      <c r="C68" s="5">
        <v>1872</v>
      </c>
      <c r="D68" s="2" t="s">
        <v>71</v>
      </c>
      <c r="E68" s="2">
        <v>5</v>
      </c>
      <c r="F68" t="s">
        <v>74</v>
      </c>
    </row>
    <row r="69" spans="1:6" ht="12.75">
      <c r="A69" s="46"/>
      <c r="B69" s="46"/>
      <c r="C69" s="5">
        <v>1890</v>
      </c>
      <c r="D69" s="2" t="s">
        <v>71</v>
      </c>
      <c r="E69" s="2">
        <v>79</v>
      </c>
      <c r="F69" t="s">
        <v>74</v>
      </c>
    </row>
    <row r="70" spans="1:6" ht="12.75">
      <c r="A70" s="46"/>
      <c r="B70" s="46"/>
      <c r="C70" s="2">
        <v>1280</v>
      </c>
      <c r="D70" s="2" t="s">
        <v>71</v>
      </c>
      <c r="E70" s="2">
        <v>0</v>
      </c>
      <c r="F70" t="s">
        <v>74</v>
      </c>
    </row>
    <row r="71" spans="1:6" ht="12.75">
      <c r="A71" s="46"/>
      <c r="B71" s="46"/>
      <c r="C71" s="5">
        <v>1440</v>
      </c>
      <c r="D71" s="2" t="s">
        <v>71</v>
      </c>
      <c r="E71" s="2">
        <v>142</v>
      </c>
      <c r="F71" t="s">
        <v>74</v>
      </c>
    </row>
    <row r="72" spans="1:6" ht="12.75">
      <c r="A72" s="47"/>
      <c r="B72" s="47"/>
      <c r="C72" s="5">
        <v>1830</v>
      </c>
      <c r="D72" s="2" t="s">
        <v>71</v>
      </c>
      <c r="E72" s="2">
        <v>180</v>
      </c>
      <c r="F72" t="s">
        <v>74</v>
      </c>
    </row>
    <row r="73" spans="1:6" ht="12.75">
      <c r="A73" s="59">
        <f>A67+1</f>
        <v>29</v>
      </c>
      <c r="B73" s="59" t="s">
        <v>66</v>
      </c>
      <c r="C73" s="5">
        <v>1210</v>
      </c>
      <c r="D73" s="2" t="s">
        <v>71</v>
      </c>
      <c r="E73" s="2">
        <v>33</v>
      </c>
      <c r="F73" t="s">
        <v>74</v>
      </c>
    </row>
    <row r="74" spans="1:6" ht="12.75">
      <c r="A74" s="46"/>
      <c r="B74" s="46"/>
      <c r="C74" s="5">
        <v>1710</v>
      </c>
      <c r="D74" s="2" t="s">
        <v>71</v>
      </c>
      <c r="E74" s="2">
        <v>57</v>
      </c>
      <c r="F74" t="s">
        <v>74</v>
      </c>
    </row>
    <row r="75" spans="1:6" ht="12.75">
      <c r="A75" s="46"/>
      <c r="B75" s="46"/>
      <c r="C75" s="5">
        <v>1410</v>
      </c>
      <c r="D75" s="2" t="s">
        <v>71</v>
      </c>
      <c r="E75" s="2">
        <v>23</v>
      </c>
      <c r="F75" t="s">
        <v>74</v>
      </c>
    </row>
    <row r="76" spans="1:6" ht="12.75">
      <c r="A76" s="46"/>
      <c r="B76" s="46"/>
      <c r="C76" s="5">
        <v>1872</v>
      </c>
      <c r="D76" s="2" t="s">
        <v>71</v>
      </c>
      <c r="E76" s="2">
        <v>5</v>
      </c>
      <c r="F76" t="s">
        <v>74</v>
      </c>
    </row>
    <row r="77" spans="1:6" ht="12.75">
      <c r="A77" s="46"/>
      <c r="B77" s="46"/>
      <c r="C77" s="5">
        <v>1890</v>
      </c>
      <c r="D77" s="2" t="s">
        <v>71</v>
      </c>
      <c r="E77" s="2">
        <v>60</v>
      </c>
      <c r="F77" t="s">
        <v>74</v>
      </c>
    </row>
    <row r="78" spans="1:6" ht="12.75">
      <c r="A78" s="46"/>
      <c r="B78" s="46"/>
      <c r="C78" s="2">
        <v>1280</v>
      </c>
      <c r="D78" s="2" t="s">
        <v>71</v>
      </c>
      <c r="E78" s="2">
        <v>0</v>
      </c>
      <c r="F78" t="s">
        <v>74</v>
      </c>
    </row>
    <row r="79" spans="1:6" ht="12.75">
      <c r="A79" s="46"/>
      <c r="B79" s="46"/>
      <c r="C79" s="5">
        <v>1440</v>
      </c>
      <c r="D79" s="2" t="s">
        <v>71</v>
      </c>
      <c r="E79" s="2">
        <v>53</v>
      </c>
      <c r="F79" t="s">
        <v>74</v>
      </c>
    </row>
    <row r="80" spans="1:6" ht="12.75">
      <c r="A80" s="47"/>
      <c r="B80" s="47"/>
      <c r="C80" s="5">
        <v>1830</v>
      </c>
      <c r="D80" s="2" t="s">
        <v>71</v>
      </c>
      <c r="E80" s="2">
        <v>73</v>
      </c>
      <c r="F80" t="s">
        <v>74</v>
      </c>
    </row>
    <row r="81" spans="1:6" ht="12.75">
      <c r="A81" s="59">
        <f>A73+1</f>
        <v>30</v>
      </c>
      <c r="B81" s="59" t="s">
        <v>67</v>
      </c>
      <c r="C81" s="5">
        <v>1240</v>
      </c>
      <c r="D81" s="2" t="s">
        <v>71</v>
      </c>
      <c r="E81" s="2">
        <v>39</v>
      </c>
      <c r="F81" t="s">
        <v>74</v>
      </c>
    </row>
    <row r="82" spans="1:6" ht="12.75">
      <c r="A82" s="46"/>
      <c r="B82" s="46"/>
      <c r="C82" s="5">
        <v>1720</v>
      </c>
      <c r="D82" s="2" t="s">
        <v>71</v>
      </c>
      <c r="E82" s="2">
        <v>78</v>
      </c>
      <c r="F82" t="s">
        <v>74</v>
      </c>
    </row>
    <row r="83" spans="1:6" ht="12.75">
      <c r="A83" s="46"/>
      <c r="B83" s="46"/>
      <c r="C83" s="5">
        <v>1851</v>
      </c>
      <c r="D83" s="2" t="s">
        <v>71</v>
      </c>
      <c r="E83" s="2">
        <v>6</v>
      </c>
      <c r="F83" t="s">
        <v>74</v>
      </c>
    </row>
    <row r="84" spans="1:6" ht="12.75">
      <c r="A84" s="46"/>
      <c r="B84" s="46"/>
      <c r="C84" s="5">
        <v>1250</v>
      </c>
      <c r="D84" s="2" t="s">
        <v>71</v>
      </c>
      <c r="E84" s="2">
        <v>30</v>
      </c>
      <c r="F84" t="s">
        <v>74</v>
      </c>
    </row>
    <row r="85" spans="1:6" ht="12.75">
      <c r="A85" s="46"/>
      <c r="B85" s="46"/>
      <c r="C85" s="5">
        <v>1730</v>
      </c>
      <c r="D85" s="2" t="s">
        <v>71</v>
      </c>
      <c r="E85" s="2">
        <v>47</v>
      </c>
      <c r="F85" t="s">
        <v>74</v>
      </c>
    </row>
    <row r="86" spans="1:6" ht="12.75">
      <c r="A86" s="47"/>
      <c r="B86" s="47"/>
      <c r="C86" s="5">
        <v>1740</v>
      </c>
      <c r="D86" s="2" t="s">
        <v>71</v>
      </c>
      <c r="E86" s="2">
        <v>48</v>
      </c>
      <c r="F86" t="s">
        <v>74</v>
      </c>
    </row>
    <row r="89" ht="12.75">
      <c r="C89" s="1" t="s">
        <v>73</v>
      </c>
    </row>
    <row r="90" spans="3:5" ht="12.75">
      <c r="C90" s="2" t="s">
        <v>69</v>
      </c>
      <c r="D90" s="2" t="s">
        <v>70</v>
      </c>
      <c r="E90" s="2"/>
    </row>
    <row r="91" spans="1:6" ht="12.75">
      <c r="A91" s="4">
        <v>1</v>
      </c>
      <c r="B91" s="4" t="s">
        <v>38</v>
      </c>
      <c r="C91" s="5">
        <v>1810</v>
      </c>
      <c r="D91" s="2" t="s">
        <v>71</v>
      </c>
      <c r="E91" s="2">
        <v>304</v>
      </c>
      <c r="F91" t="s">
        <v>75</v>
      </c>
    </row>
    <row r="92" spans="1:6" ht="12.75">
      <c r="A92" s="4">
        <f>A91+1</f>
        <v>2</v>
      </c>
      <c r="B92" s="4" t="s">
        <v>39</v>
      </c>
      <c r="C92" s="5">
        <v>1820</v>
      </c>
      <c r="D92" s="2">
        <v>290</v>
      </c>
      <c r="E92" s="2">
        <v>290</v>
      </c>
      <c r="F92" t="s">
        <v>75</v>
      </c>
    </row>
    <row r="93" spans="1:6" ht="12.75">
      <c r="A93" s="4">
        <f>A92+1</f>
        <v>3</v>
      </c>
      <c r="B93" s="4" t="s">
        <v>40</v>
      </c>
      <c r="C93" s="5">
        <v>1820</v>
      </c>
      <c r="D93" s="2">
        <v>283</v>
      </c>
      <c r="E93" s="2">
        <v>283</v>
      </c>
      <c r="F93" t="s">
        <v>75</v>
      </c>
    </row>
    <row r="94" spans="1:6" ht="12.75">
      <c r="A94" s="59">
        <f>A93+1</f>
        <v>4</v>
      </c>
      <c r="B94" s="59" t="s">
        <v>41</v>
      </c>
      <c r="C94" s="5">
        <v>1838</v>
      </c>
      <c r="D94" s="2" t="s">
        <v>71</v>
      </c>
      <c r="E94" s="2">
        <v>120</v>
      </c>
      <c r="F94" t="s">
        <v>75</v>
      </c>
    </row>
    <row r="95" spans="1:6" ht="12.75">
      <c r="A95" s="46"/>
      <c r="B95" s="46"/>
      <c r="C95" s="5">
        <v>1840</v>
      </c>
      <c r="D95" s="2" t="s">
        <v>71</v>
      </c>
      <c r="E95" s="2">
        <v>173</v>
      </c>
      <c r="F95" t="s">
        <v>75</v>
      </c>
    </row>
    <row r="96" spans="1:6" ht="12.75">
      <c r="A96" s="47"/>
      <c r="B96" s="47"/>
      <c r="C96" s="5">
        <v>1861</v>
      </c>
      <c r="D96" s="2" t="s">
        <v>71</v>
      </c>
      <c r="E96" s="2">
        <v>56</v>
      </c>
      <c r="F96" t="s">
        <v>75</v>
      </c>
    </row>
    <row r="97" spans="1:6" ht="12.75">
      <c r="A97" s="59">
        <f>A94+1</f>
        <v>5</v>
      </c>
      <c r="B97" s="59" t="s">
        <v>42</v>
      </c>
      <c r="C97" s="5">
        <v>1874</v>
      </c>
      <c r="D97" s="2" t="s">
        <v>71</v>
      </c>
      <c r="E97" s="2">
        <v>116</v>
      </c>
      <c r="F97" t="s">
        <v>75</v>
      </c>
    </row>
    <row r="98" spans="1:6" ht="12.75">
      <c r="A98" s="47"/>
      <c r="B98" s="47"/>
      <c r="C98" s="5">
        <v>1880</v>
      </c>
      <c r="D98" s="2" t="s">
        <v>71</v>
      </c>
      <c r="E98" s="2">
        <v>165</v>
      </c>
      <c r="F98" t="s">
        <v>75</v>
      </c>
    </row>
    <row r="99" spans="1:6" ht="12.75">
      <c r="A99" s="4">
        <f>A97+1</f>
        <v>6</v>
      </c>
      <c r="B99" s="4" t="s">
        <v>43</v>
      </c>
      <c r="C99" s="5">
        <v>1900</v>
      </c>
      <c r="D99" s="2">
        <v>340</v>
      </c>
      <c r="E99" s="2">
        <v>340</v>
      </c>
      <c r="F99" t="s">
        <v>75</v>
      </c>
    </row>
    <row r="100" spans="1:6" ht="12.75">
      <c r="A100" s="4">
        <f aca="true" t="shared" si="0" ref="A100:A105">A99+1</f>
        <v>7</v>
      </c>
      <c r="B100" s="4" t="s">
        <v>44</v>
      </c>
      <c r="C100" s="5">
        <v>1900</v>
      </c>
      <c r="D100" s="2">
        <v>340</v>
      </c>
      <c r="E100" s="2">
        <v>340</v>
      </c>
      <c r="F100" t="s">
        <v>75</v>
      </c>
    </row>
    <row r="101" spans="1:6" ht="12.75">
      <c r="A101" s="4">
        <f t="shared" si="0"/>
        <v>8</v>
      </c>
      <c r="B101" s="4" t="s">
        <v>45</v>
      </c>
      <c r="C101" s="5">
        <v>1900</v>
      </c>
      <c r="D101" s="2">
        <v>340</v>
      </c>
      <c r="E101" s="2">
        <v>340</v>
      </c>
      <c r="F101" t="s">
        <v>75</v>
      </c>
    </row>
    <row r="102" spans="1:6" ht="12.75">
      <c r="A102" s="4">
        <f t="shared" si="0"/>
        <v>9</v>
      </c>
      <c r="B102" s="4" t="s">
        <v>46</v>
      </c>
      <c r="C102" s="5">
        <v>1900</v>
      </c>
      <c r="D102" s="2">
        <v>350</v>
      </c>
      <c r="E102" s="2">
        <v>350</v>
      </c>
      <c r="F102" t="s">
        <v>75</v>
      </c>
    </row>
    <row r="103" spans="1:6" ht="12.75">
      <c r="A103" s="4">
        <f t="shared" si="0"/>
        <v>10</v>
      </c>
      <c r="B103" s="4" t="s">
        <v>47</v>
      </c>
      <c r="C103" s="5">
        <v>2000</v>
      </c>
      <c r="D103" s="2">
        <v>246</v>
      </c>
      <c r="E103" s="2">
        <v>246</v>
      </c>
      <c r="F103" t="s">
        <v>75</v>
      </c>
    </row>
    <row r="104" spans="1:6" ht="12.75">
      <c r="A104" s="4">
        <f t="shared" si="0"/>
        <v>11</v>
      </c>
      <c r="B104" s="4" t="s">
        <v>48</v>
      </c>
      <c r="C104" s="5">
        <v>2000</v>
      </c>
      <c r="D104" s="2">
        <v>246</v>
      </c>
      <c r="E104" s="2">
        <v>246</v>
      </c>
      <c r="F104" t="s">
        <v>75</v>
      </c>
    </row>
    <row r="105" spans="1:6" ht="12.75">
      <c r="A105" s="59">
        <f t="shared" si="0"/>
        <v>12</v>
      </c>
      <c r="B105" s="59" t="s">
        <v>49</v>
      </c>
      <c r="C105" s="5">
        <v>1810</v>
      </c>
      <c r="D105" s="2" t="s">
        <v>71</v>
      </c>
      <c r="E105" s="2">
        <v>50</v>
      </c>
      <c r="F105" t="s">
        <v>75</v>
      </c>
    </row>
    <row r="106" spans="1:6" ht="12.75">
      <c r="A106" s="46"/>
      <c r="B106" s="46"/>
      <c r="C106" s="5">
        <v>1820</v>
      </c>
      <c r="D106" s="2" t="s">
        <v>71</v>
      </c>
      <c r="E106" s="2">
        <v>122</v>
      </c>
      <c r="F106" t="s">
        <v>75</v>
      </c>
    </row>
    <row r="107" spans="1:6" ht="12.75">
      <c r="A107" s="46"/>
      <c r="B107" s="46"/>
      <c r="C107" s="5">
        <v>1838</v>
      </c>
      <c r="D107" s="2" t="s">
        <v>71</v>
      </c>
      <c r="E107" s="2">
        <v>24</v>
      </c>
      <c r="F107" t="s">
        <v>75</v>
      </c>
    </row>
    <row r="108" spans="1:6" ht="12.75">
      <c r="A108" s="46"/>
      <c r="B108" s="46"/>
      <c r="C108" s="5">
        <v>1840</v>
      </c>
      <c r="D108" s="2" t="s">
        <v>71</v>
      </c>
      <c r="E108" s="2">
        <v>41</v>
      </c>
      <c r="F108" t="s">
        <v>75</v>
      </c>
    </row>
    <row r="109" spans="1:6" ht="12.75">
      <c r="A109" s="46"/>
      <c r="B109" s="46"/>
      <c r="C109" s="5">
        <v>1874</v>
      </c>
      <c r="D109" s="2" t="s">
        <v>71</v>
      </c>
      <c r="E109" s="2">
        <v>19</v>
      </c>
      <c r="F109" t="s">
        <v>75</v>
      </c>
    </row>
    <row r="110" spans="1:6" ht="12.75">
      <c r="A110" s="47"/>
      <c r="B110" s="47"/>
      <c r="C110" s="5">
        <v>1880</v>
      </c>
      <c r="D110" s="2" t="s">
        <v>71</v>
      </c>
      <c r="E110" s="2">
        <v>31</v>
      </c>
      <c r="F110" t="s">
        <v>75</v>
      </c>
    </row>
    <row r="111" spans="1:6" ht="12.75">
      <c r="A111" s="59">
        <f>A105+1</f>
        <v>13</v>
      </c>
      <c r="B111" s="59" t="s">
        <v>50</v>
      </c>
      <c r="C111" s="5">
        <v>1900</v>
      </c>
      <c r="D111" s="2" t="s">
        <v>71</v>
      </c>
      <c r="E111" s="2">
        <v>133</v>
      </c>
      <c r="F111" t="s">
        <v>75</v>
      </c>
    </row>
    <row r="112" spans="1:6" ht="12.75">
      <c r="A112" s="47"/>
      <c r="B112" s="47"/>
      <c r="C112" s="5">
        <v>2000</v>
      </c>
      <c r="D112" s="2" t="s">
        <v>71</v>
      </c>
      <c r="E112" s="2">
        <v>73</v>
      </c>
      <c r="F112" t="s">
        <v>75</v>
      </c>
    </row>
    <row r="113" spans="1:6" ht="12.75">
      <c r="A113" s="59">
        <f>A111+1</f>
        <v>14</v>
      </c>
      <c r="B113" s="59" t="s">
        <v>51</v>
      </c>
      <c r="C113" s="5">
        <v>1810</v>
      </c>
      <c r="D113" s="2" t="s">
        <v>71</v>
      </c>
      <c r="E113" s="2">
        <v>71</v>
      </c>
      <c r="F113" t="s">
        <v>75</v>
      </c>
    </row>
    <row r="114" spans="1:6" ht="12.75">
      <c r="A114" s="47"/>
      <c r="B114" s="47"/>
      <c r="C114" s="5">
        <v>2000</v>
      </c>
      <c r="D114" s="2">
        <v>270</v>
      </c>
      <c r="E114" s="2">
        <v>270</v>
      </c>
      <c r="F114" t="s">
        <v>75</v>
      </c>
    </row>
    <row r="115" spans="1:6" ht="12.75">
      <c r="A115" s="4">
        <f>A113+1</f>
        <v>15</v>
      </c>
      <c r="B115" s="4" t="s">
        <v>52</v>
      </c>
      <c r="C115" s="5">
        <v>2000</v>
      </c>
      <c r="D115" s="2">
        <v>269</v>
      </c>
      <c r="E115" s="2">
        <v>269</v>
      </c>
      <c r="F115" t="s">
        <v>75</v>
      </c>
    </row>
    <row r="116" spans="1:6" ht="12.75">
      <c r="A116" s="4">
        <f>A115+1</f>
        <v>16</v>
      </c>
      <c r="B116" s="4" t="s">
        <v>53</v>
      </c>
      <c r="C116" s="5">
        <v>1820</v>
      </c>
      <c r="D116" s="2">
        <v>250</v>
      </c>
      <c r="E116" s="2">
        <v>250</v>
      </c>
      <c r="F116" t="s">
        <v>75</v>
      </c>
    </row>
    <row r="117" spans="1:6" ht="12.75">
      <c r="A117" s="4">
        <f>A116+1</f>
        <v>17</v>
      </c>
      <c r="B117" s="4" t="s">
        <v>54</v>
      </c>
      <c r="C117" s="5">
        <v>1820</v>
      </c>
      <c r="D117" s="2">
        <v>260</v>
      </c>
      <c r="E117" s="2">
        <v>260</v>
      </c>
      <c r="F117" t="s">
        <v>75</v>
      </c>
    </row>
    <row r="118" spans="1:6" ht="12.75">
      <c r="A118" s="4">
        <f>A117+1</f>
        <v>18</v>
      </c>
      <c r="B118" s="4" t="s">
        <v>55</v>
      </c>
      <c r="C118" s="5">
        <v>1820</v>
      </c>
      <c r="D118" s="2">
        <v>268</v>
      </c>
      <c r="E118" s="2">
        <v>268</v>
      </c>
      <c r="F118" t="s">
        <v>75</v>
      </c>
    </row>
    <row r="119" spans="1:6" ht="12.75">
      <c r="A119" s="59">
        <f>A118+1</f>
        <v>19</v>
      </c>
      <c r="B119" s="59" t="s">
        <v>56</v>
      </c>
      <c r="C119" s="5">
        <v>1838</v>
      </c>
      <c r="D119" s="2" t="s">
        <v>71</v>
      </c>
      <c r="E119" s="2">
        <v>124</v>
      </c>
      <c r="F119" t="s">
        <v>75</v>
      </c>
    </row>
    <row r="120" spans="1:6" ht="12.75">
      <c r="A120" s="47"/>
      <c r="B120" s="47"/>
      <c r="C120" s="5">
        <v>1840</v>
      </c>
      <c r="D120" s="2" t="s">
        <v>71</v>
      </c>
      <c r="E120" s="2">
        <v>190</v>
      </c>
      <c r="F120" t="s">
        <v>75</v>
      </c>
    </row>
    <row r="121" spans="1:6" ht="12.75">
      <c r="A121" s="59">
        <f>A119+1</f>
        <v>20</v>
      </c>
      <c r="B121" s="59" t="s">
        <v>57</v>
      </c>
      <c r="C121" s="5">
        <v>1874</v>
      </c>
      <c r="D121" s="2" t="s">
        <v>71</v>
      </c>
      <c r="E121" s="2">
        <v>187</v>
      </c>
      <c r="F121" t="s">
        <v>75</v>
      </c>
    </row>
    <row r="122" spans="1:6" ht="12.75">
      <c r="A122" s="47"/>
      <c r="B122" s="47"/>
      <c r="C122" s="5">
        <v>1880</v>
      </c>
      <c r="D122" s="2" t="s">
        <v>71</v>
      </c>
      <c r="E122" s="2">
        <v>122</v>
      </c>
      <c r="F122" t="s">
        <v>75</v>
      </c>
    </row>
    <row r="123" spans="1:6" ht="12.75">
      <c r="A123" s="4">
        <f>A121+1</f>
        <v>21</v>
      </c>
      <c r="B123" s="4" t="s">
        <v>58</v>
      </c>
      <c r="C123" s="5">
        <v>1900</v>
      </c>
      <c r="D123" s="2">
        <v>260</v>
      </c>
      <c r="E123" s="2">
        <v>260</v>
      </c>
      <c r="F123" t="s">
        <v>75</v>
      </c>
    </row>
    <row r="124" spans="1:6" ht="12.75">
      <c r="A124" s="4">
        <f>A123+1</f>
        <v>22</v>
      </c>
      <c r="B124" s="4" t="s">
        <v>59</v>
      </c>
      <c r="C124" s="5">
        <v>1900</v>
      </c>
      <c r="D124" s="2">
        <v>270</v>
      </c>
      <c r="E124" s="2">
        <v>270</v>
      </c>
      <c r="F124" t="s">
        <v>75</v>
      </c>
    </row>
    <row r="125" spans="1:6" ht="12.75">
      <c r="A125" s="4">
        <f>A124+1</f>
        <v>23</v>
      </c>
      <c r="B125" s="4" t="s">
        <v>60</v>
      </c>
      <c r="C125" s="5">
        <v>1900</v>
      </c>
      <c r="D125" s="2">
        <v>278</v>
      </c>
      <c r="E125" s="2">
        <v>278</v>
      </c>
      <c r="F125" t="s">
        <v>75</v>
      </c>
    </row>
    <row r="126" spans="1:6" ht="12.75">
      <c r="A126" s="4">
        <f>A125+1</f>
        <v>24</v>
      </c>
      <c r="B126" s="4" t="s">
        <v>61</v>
      </c>
      <c r="C126" s="5">
        <v>1820</v>
      </c>
      <c r="D126" s="2" t="s">
        <v>71</v>
      </c>
      <c r="E126" s="2">
        <v>248</v>
      </c>
      <c r="F126" t="s">
        <v>75</v>
      </c>
    </row>
    <row r="127" spans="1:6" ht="12.75">
      <c r="A127" s="59">
        <f>A126+1</f>
        <v>25</v>
      </c>
      <c r="B127" s="59" t="s">
        <v>62</v>
      </c>
      <c r="C127" s="5">
        <v>1874</v>
      </c>
      <c r="D127" s="2" t="s">
        <v>71</v>
      </c>
      <c r="E127" s="2">
        <v>39</v>
      </c>
      <c r="F127" t="s">
        <v>75</v>
      </c>
    </row>
    <row r="128" spans="1:6" ht="12.75">
      <c r="A128" s="47"/>
      <c r="B128" s="47"/>
      <c r="C128" s="5">
        <v>2000</v>
      </c>
      <c r="D128" s="2" t="s">
        <v>71</v>
      </c>
      <c r="E128" s="2">
        <v>116</v>
      </c>
      <c r="F128" t="s">
        <v>75</v>
      </c>
    </row>
    <row r="129" spans="1:6" ht="12.75">
      <c r="A129" s="4">
        <f>A127+1</f>
        <v>26</v>
      </c>
      <c r="B129" s="4" t="s">
        <v>63</v>
      </c>
      <c r="C129" s="5">
        <v>1900</v>
      </c>
      <c r="D129" s="2" t="s">
        <v>71</v>
      </c>
      <c r="E129" s="2">
        <v>356</v>
      </c>
      <c r="F129" t="s">
        <v>75</v>
      </c>
    </row>
    <row r="130" spans="1:6" ht="12.75">
      <c r="A130" s="59">
        <f>A129+1</f>
        <v>27</v>
      </c>
      <c r="B130" s="59" t="s">
        <v>64</v>
      </c>
      <c r="C130" s="5">
        <v>1820</v>
      </c>
      <c r="D130" s="2" t="s">
        <v>71</v>
      </c>
      <c r="E130" s="2">
        <v>177</v>
      </c>
      <c r="F130" t="s">
        <v>75</v>
      </c>
    </row>
    <row r="131" spans="1:6" ht="12.75">
      <c r="A131" s="47"/>
      <c r="B131" s="47"/>
      <c r="C131" s="5">
        <v>1874</v>
      </c>
      <c r="D131" s="2" t="s">
        <v>71</v>
      </c>
      <c r="E131" s="2">
        <v>28</v>
      </c>
      <c r="F131" t="s">
        <v>75</v>
      </c>
    </row>
    <row r="132" spans="1:6" ht="12.75">
      <c r="A132" s="59">
        <f>A130+1</f>
        <v>28</v>
      </c>
      <c r="B132" s="59" t="s">
        <v>65</v>
      </c>
      <c r="C132" s="5">
        <v>1900</v>
      </c>
      <c r="D132" s="2" t="s">
        <v>71</v>
      </c>
      <c r="E132" s="2">
        <v>160</v>
      </c>
      <c r="F132" t="s">
        <v>75</v>
      </c>
    </row>
    <row r="133" spans="1:6" ht="12.75">
      <c r="A133" s="47"/>
      <c r="B133" s="47"/>
      <c r="C133" s="5">
        <v>2000</v>
      </c>
      <c r="D133" s="2" t="s">
        <v>71</v>
      </c>
      <c r="E133" s="2">
        <v>77</v>
      </c>
      <c r="F133" t="s">
        <v>75</v>
      </c>
    </row>
    <row r="134" spans="1:6" ht="12.75">
      <c r="A134" s="59">
        <f>A132+1</f>
        <v>29</v>
      </c>
      <c r="B134" s="59" t="s">
        <v>66</v>
      </c>
      <c r="C134" s="5">
        <v>1820</v>
      </c>
      <c r="D134" s="2" t="s">
        <v>71</v>
      </c>
      <c r="E134" s="2">
        <v>147</v>
      </c>
      <c r="F134" t="s">
        <v>75</v>
      </c>
    </row>
    <row r="135" spans="1:6" ht="12.75">
      <c r="A135" s="47"/>
      <c r="B135" s="47"/>
      <c r="C135" s="5">
        <v>1874</v>
      </c>
      <c r="D135" s="2" t="s">
        <v>71</v>
      </c>
      <c r="E135" s="2">
        <v>14</v>
      </c>
      <c r="F135" t="s">
        <v>75</v>
      </c>
    </row>
    <row r="136" spans="1:6" ht="12.75">
      <c r="A136" s="59">
        <f>A134+1</f>
        <v>30</v>
      </c>
      <c r="B136" s="59" t="s">
        <v>67</v>
      </c>
      <c r="C136" s="5">
        <v>1900</v>
      </c>
      <c r="D136" s="2" t="s">
        <v>71</v>
      </c>
      <c r="E136" s="2">
        <v>164</v>
      </c>
      <c r="F136" t="s">
        <v>75</v>
      </c>
    </row>
    <row r="137" spans="1:6" ht="12.75">
      <c r="A137" s="47"/>
      <c r="B137" s="47"/>
      <c r="C137" s="5">
        <v>2000</v>
      </c>
      <c r="D137" s="2" t="s">
        <v>71</v>
      </c>
      <c r="E137" s="2">
        <v>53</v>
      </c>
      <c r="F137" t="s">
        <v>75</v>
      </c>
    </row>
    <row r="139" ht="12.75">
      <c r="E139">
        <f>SUM(E3:E137)</f>
        <v>17832</v>
      </c>
    </row>
  </sheetData>
  <mergeCells count="54">
    <mergeCell ref="B25:B30"/>
    <mergeCell ref="B33:B34"/>
    <mergeCell ref="B5:B6"/>
    <mergeCell ref="B11:B12"/>
    <mergeCell ref="B14:B15"/>
    <mergeCell ref="B17:B24"/>
    <mergeCell ref="B42:B43"/>
    <mergeCell ref="B45:B49"/>
    <mergeCell ref="B50:B55"/>
    <mergeCell ref="B38:B40"/>
    <mergeCell ref="B56:B58"/>
    <mergeCell ref="B59:B66"/>
    <mergeCell ref="B67:B72"/>
    <mergeCell ref="B73:B80"/>
    <mergeCell ref="B81:B86"/>
    <mergeCell ref="B94:B96"/>
    <mergeCell ref="B97:B98"/>
    <mergeCell ref="B105:B110"/>
    <mergeCell ref="B134:B135"/>
    <mergeCell ref="B111:B112"/>
    <mergeCell ref="B113:B114"/>
    <mergeCell ref="B119:B120"/>
    <mergeCell ref="B121:B122"/>
    <mergeCell ref="B136:B137"/>
    <mergeCell ref="A5:A6"/>
    <mergeCell ref="A11:A12"/>
    <mergeCell ref="A14:A15"/>
    <mergeCell ref="A17:A24"/>
    <mergeCell ref="A25:A30"/>
    <mergeCell ref="A33:A34"/>
    <mergeCell ref="B127:B128"/>
    <mergeCell ref="B130:B131"/>
    <mergeCell ref="B132:B133"/>
    <mergeCell ref="A73:A80"/>
    <mergeCell ref="A81:A86"/>
    <mergeCell ref="A42:A43"/>
    <mergeCell ref="A45:A49"/>
    <mergeCell ref="A50:A55"/>
    <mergeCell ref="A56:A58"/>
    <mergeCell ref="A136:A137"/>
    <mergeCell ref="A113:A114"/>
    <mergeCell ref="A119:A120"/>
    <mergeCell ref="A121:A122"/>
    <mergeCell ref="A127:A128"/>
    <mergeCell ref="A38:A40"/>
    <mergeCell ref="A130:A131"/>
    <mergeCell ref="A132:A133"/>
    <mergeCell ref="A134:A135"/>
    <mergeCell ref="A94:A96"/>
    <mergeCell ref="A97:A98"/>
    <mergeCell ref="A105:A110"/>
    <mergeCell ref="A111:A112"/>
    <mergeCell ref="A59:A66"/>
    <mergeCell ref="A67:A72"/>
  </mergeCells>
  <printOptions/>
  <pageMargins left="0.75" right="0.75" top="0.27" bottom="1.27" header="0.16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ΥΠΕΠΘ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ΥΠΕΠΘ</dc:creator>
  <cp:keywords/>
  <dc:description/>
  <cp:lastModifiedBy>kotsira</cp:lastModifiedBy>
  <cp:lastPrinted>2005-06-16T07:04:49Z</cp:lastPrinted>
  <dcterms:created xsi:type="dcterms:W3CDTF">2002-11-22T08:31:51Z</dcterms:created>
  <dcterms:modified xsi:type="dcterms:W3CDTF">2005-06-16T07:05:14Z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_AdHocReviewCycle">
    <vt:i4>1908112349</vt:i4>
  </property>
  <property fmtid="{D5CDD505-2E9C-101B-9397-08002B2CF9AE}" pid="4" name="_EmailSubje">
    <vt:lpwstr>ΑΣΕΠ</vt:lpwstr>
  </property>
  <property fmtid="{D5CDD505-2E9C-101B-9397-08002B2CF9AE}" pid="5" name="_AuthorEma">
    <vt:lpwstr>PUBLASEP@OTENET.GR</vt:lpwstr>
  </property>
  <property fmtid="{D5CDD505-2E9C-101B-9397-08002B2CF9AE}" pid="6" name="_AuthorEmailDisplayNa">
    <vt:lpwstr>ΑΣΕΠ</vt:lpwstr>
  </property>
</Properties>
</file>